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6800974A\Desktop\Carmen\"/>
    </mc:Choice>
  </mc:AlternateContent>
  <bookViews>
    <workbookView xWindow="-30" yWindow="-165" windowWidth="20730" windowHeight="11760" firstSheet="1" activeTab="4"/>
  </bookViews>
  <sheets>
    <sheet name="2018 por hospitales" sheetId="2" r:id="rId1"/>
    <sheet name="2019 por hospitales" sheetId="6" r:id="rId2"/>
    <sheet name="2020 por hospitales" sheetId="9" r:id="rId3"/>
    <sheet name="2021 por hospitales" sheetId="8" r:id="rId4"/>
    <sheet name="2023 por hospitales" sheetId="10" r:id="rId5"/>
  </sheets>
  <calcPr calcId="162913"/>
</workbook>
</file>

<file path=xl/calcChain.xml><?xml version="1.0" encoding="utf-8"?>
<calcChain xmlns="http://schemas.openxmlformats.org/spreadsheetml/2006/main">
  <c r="R23" i="10" l="1"/>
  <c r="R20" i="10" s="1"/>
  <c r="R22" i="10"/>
  <c r="R21" i="10"/>
  <c r="Q20" i="10"/>
  <c r="P20" i="10"/>
  <c r="O20" i="10"/>
  <c r="N20" i="10"/>
  <c r="M20" i="10"/>
  <c r="L20" i="10"/>
  <c r="K20" i="10"/>
  <c r="J20" i="10"/>
  <c r="I20" i="10"/>
  <c r="H20" i="10"/>
  <c r="G20" i="10"/>
  <c r="F20" i="10"/>
  <c r="E20" i="10"/>
  <c r="D20" i="10"/>
  <c r="R10" i="10"/>
  <c r="R9" i="10"/>
  <c r="R8" i="10"/>
  <c r="R7" i="10" s="1"/>
  <c r="Q7" i="10"/>
  <c r="P7" i="10"/>
  <c r="O7" i="10"/>
  <c r="N7" i="10"/>
  <c r="M7" i="10"/>
  <c r="L7" i="10"/>
  <c r="K7" i="10"/>
  <c r="J7" i="10"/>
  <c r="I7" i="10"/>
  <c r="H7" i="10"/>
  <c r="G7" i="10"/>
  <c r="F7" i="10"/>
  <c r="E7" i="10"/>
  <c r="D7" i="10"/>
</calcChain>
</file>

<file path=xl/sharedStrings.xml><?xml version="1.0" encoding="utf-8"?>
<sst xmlns="http://schemas.openxmlformats.org/spreadsheetml/2006/main" count="174" uniqueCount="75">
  <si>
    <t>Hospitales</t>
  </si>
  <si>
    <t>0-90 días</t>
  </si>
  <si>
    <t>91-180 días</t>
  </si>
  <si>
    <t>181-365 días</t>
  </si>
  <si>
    <t>más de 365 días</t>
  </si>
  <si>
    <t>COMPLEJO ASISTENCIAL DE ÁVILA</t>
  </si>
  <si>
    <t>COMPLEJO ASISTENCIAL DE LEÓN</t>
  </si>
  <si>
    <t>COMPLEJO ASISTENCIAL DE PALENCIA</t>
  </si>
  <si>
    <t>COMPLEJO ASISTENCIAL DE SALAMANCA</t>
  </si>
  <si>
    <t>COMPLEJO ASISTENCIAL DE SEGOVIA</t>
  </si>
  <si>
    <t>COMPLEJO ASISTENCIAL DE SORIA</t>
  </si>
  <si>
    <t>COMPLEJO ASISTENCIAL DE ZAMORA</t>
  </si>
  <si>
    <t>COMPLEJO ASISTENCIAL UNIVERSITARIO DE BURGOS</t>
  </si>
  <si>
    <t>HOSPITAL CLÍNICO UNIVERSITARIO DE VALLADOLID</t>
  </si>
  <si>
    <t>HOSPITAL DE MEDINA DEL CAMPO</t>
  </si>
  <si>
    <t>HOSPITAL EL BIERZO</t>
  </si>
  <si>
    <t>HOSPITAL SANTIAGO APÓSTOL</t>
  </si>
  <si>
    <t>HOSPITAL SANTOS REYES</t>
  </si>
  <si>
    <t>HOSPITAL UNIVERSITARIO DEL RÍO HORTEGA</t>
  </si>
  <si>
    <t>TOTAL</t>
  </si>
  <si>
    <t>Fuente: Portal de Salud Castilla y León</t>
  </si>
  <si>
    <t>LISTA DE ESPERA QUIRURGICA</t>
  </si>
  <si>
    <t>Tiempo medio de espera</t>
  </si>
  <si>
    <t>SEGUIMIENTO LEQ A 31/12/2018</t>
  </si>
  <si>
    <t>SEGUIMIENTO LEQ A 30/06/2019</t>
  </si>
  <si>
    <t>Pacientes en espera quirúrugica estructural por HOSPITALES.</t>
  </si>
  <si>
    <t>Año: 2021</t>
  </si>
  <si>
    <t>Año: 2020</t>
  </si>
  <si>
    <t xml:space="preserve">LISTA DE ESPERA QUIRÚRGICA TOTAL POR HOSPITALES </t>
  </si>
  <si>
    <t>31 de DICIEMBRE de 2023</t>
  </si>
  <si>
    <t>A 30/09/2019</t>
  </si>
  <si>
    <t>En la programación quirúrgica de los pacientes de la lista de espera, además del criterio de antiguedad en la misma, se valora  la prioridad clínica de la indicación quirúrgica. También se tiene en cuenta la disponibilidad de quirófanos y profesionales, con el fin de lograr un mayor rendimiento de los recursos disponibles.</t>
  </si>
  <si>
    <t>CA Avila</t>
  </si>
  <si>
    <t>CAU Burgos</t>
  </si>
  <si>
    <t>H. Santiago Apostol</t>
  </si>
  <si>
    <t>H.Santos Reyes</t>
  </si>
  <si>
    <t>H. Bierzo</t>
  </si>
  <si>
    <t>CAU León</t>
  </si>
  <si>
    <t>CAU Palencia</t>
  </si>
  <si>
    <t>CAU Salamanca</t>
  </si>
  <si>
    <t>CA Segovia</t>
  </si>
  <si>
    <t>CA Soria</t>
  </si>
  <si>
    <t>H. Universitario Rio Hortega</t>
  </si>
  <si>
    <t>H. Medina del Campo</t>
  </si>
  <si>
    <t>H. Clínico Universitario de Valladolid</t>
  </si>
  <si>
    <t>CA Zamora</t>
  </si>
  <si>
    <t>TOTAL C Y L</t>
  </si>
  <si>
    <t>NUMERO DE PACIENTES PENDIENTES DE INTERVENCION QUIRURGICA (IQ)</t>
  </si>
  <si>
    <r>
      <rPr>
        <b/>
        <sz val="10"/>
        <rFont val="Calibri"/>
        <family val="2"/>
        <scheme val="minor"/>
      </rPr>
      <t>Numero de pacientes en espera estructural</t>
    </r>
  </si>
  <si>
    <r>
      <rPr>
        <b/>
        <sz val="10"/>
        <rFont val="Calibri"/>
        <family val="2"/>
        <scheme val="minor"/>
      </rPr>
      <t>Numero de pacientes transitoriamente no programables</t>
    </r>
  </si>
  <si>
    <r>
      <rPr>
        <b/>
        <sz val="10"/>
        <rFont val="Calibri"/>
        <family val="2"/>
        <scheme val="minor"/>
      </rPr>
      <t>Numero de pacientes en espera tras rechazo de centro alternativo</t>
    </r>
  </si>
  <si>
    <t>-</t>
  </si>
  <si>
    <r>
      <rPr>
        <b/>
        <sz val="10"/>
        <color rgb="FFFFFFFF"/>
        <rFont val="Calibri"/>
        <family val="2"/>
        <scheme val="minor"/>
      </rPr>
      <t>DEMORA MEDIA</t>
    </r>
  </si>
  <si>
    <t>Tiempo medio de espera de los pacientes en espera estructural</t>
  </si>
  <si>
    <t>Tiempo medio de espera de los pacientes en espera tras rechazo de centro alternativo</t>
  </si>
  <si>
    <t>LISTA DE ESPERA QUIRÚRGICA TOTAL POR ESPECIALIDADES</t>
  </si>
  <si>
    <t>ANGIOLOGÍA Y CIRUGÍA VASCULAR</t>
  </si>
  <si>
    <t>CIRUGÍA CARDIACA</t>
  </si>
  <si>
    <t>CIRUGÍA GENERAL Y DIGESTIVO</t>
  </si>
  <si>
    <t>CIRUGIA MAXILOFACIAL</t>
  </si>
  <si>
    <t>CIRUGÍA PEDIÁTRICA</t>
  </si>
  <si>
    <t>CIRUGÍA PLÁSTICA</t>
  </si>
  <si>
    <t>CIRUGÍA TORÁCICA</t>
  </si>
  <si>
    <t>DERMATOLOGÍA</t>
  </si>
  <si>
    <t>GINECOLOGÍA</t>
  </si>
  <si>
    <t>NEUROCIRUGÍA</t>
  </si>
  <si>
    <t>OFTALMOLOGÍA</t>
  </si>
  <si>
    <t>OTORRINOLARINGOLOGÍA</t>
  </si>
  <si>
    <t>TRAUMATOLOGÍA</t>
  </si>
  <si>
    <t>UROLOGÍA</t>
  </si>
  <si>
    <t xml:space="preserve">Definiciones RD 605/2003, de 23 de mayo, por el que se establecen medidas para el tratamiento homogéneo de la información sobre listas de espera en el Sistema Nacional de Salud,
</t>
  </si>
  <si>
    <r>
      <rPr>
        <b/>
        <u/>
        <sz val="10"/>
        <color theme="1"/>
        <rFont val="Calibri"/>
        <family val="2"/>
        <scheme val="minor"/>
      </rPr>
      <t>Pacientes en espera estructural</t>
    </r>
    <r>
      <rPr>
        <sz val="10"/>
        <color theme="1"/>
        <rFont val="Calibri"/>
        <family val="2"/>
        <scheme val="minor"/>
      </rPr>
      <t>: son aquellos pacientes que, en un momento dado, se encuentran en situación de ser intervenidos quirúrgicamente y cuya espera es atribuible a la organización y recursos disponibles.</t>
    </r>
  </si>
  <si>
    <r>
      <rPr>
        <b/>
        <u/>
        <sz val="10"/>
        <color theme="1"/>
        <rFont val="Calibri"/>
        <family val="2"/>
        <scheme val="minor"/>
      </rPr>
      <t>Pacientes transitoriamente no programables:</t>
    </r>
    <r>
      <rPr>
        <sz val="10"/>
        <color theme="1"/>
        <rFont val="Calibri"/>
        <family val="2"/>
        <scheme val="minor"/>
      </rPr>
      <t xml:space="preserve"> son aquellos pacientes pendientes de una intervención quirúrgica, cuya programación no es posible en un momento dado por alguno de los siguientes motivos: 1.º Pacientes en espera médica por motivos clínicos que contraindican o no aconsejan temporalmente la intervención. 2.º Pacientes en espera, por solicitud de aplazamiento de la intervención (motivos personales/laborales).</t>
    </r>
  </si>
  <si>
    <r>
      <rPr>
        <b/>
        <u/>
        <sz val="10"/>
        <color theme="1"/>
        <rFont val="Calibri"/>
        <family val="2"/>
        <scheme val="minor"/>
      </rPr>
      <t>Pacientes en espera tras rechazo a la propuesta de intervención en un centro alternativo</t>
    </r>
    <r>
      <rPr>
        <sz val="10"/>
        <color theme="1"/>
        <rFont val="Calibri"/>
        <family val="2"/>
        <scheme val="minor"/>
      </rPr>
      <t>: son aquellos pacientes pendientes de una intervención quirúrgica, cuya espera es motivada por la libre elección del ciudadano.</t>
    </r>
  </si>
  <si>
    <r>
      <rPr>
        <b/>
        <u/>
        <sz val="10"/>
        <color theme="1"/>
        <rFont val="Calibri"/>
        <family val="2"/>
        <scheme val="minor"/>
      </rPr>
      <t>Demora</t>
    </r>
    <r>
      <rPr>
        <b/>
        <sz val="10"/>
        <color theme="1"/>
        <rFont val="Calibri"/>
        <family val="2"/>
        <scheme val="minor"/>
      </rPr>
      <t xml:space="preserve">: </t>
    </r>
    <r>
      <rPr>
        <i/>
        <sz val="10"/>
        <color theme="1"/>
        <rFont val="Calibri"/>
        <family val="2"/>
        <scheme val="minor"/>
      </rPr>
      <t xml:space="preserve">Tiempo promedio, expresado en días, que llevan esperando los pacientes pendientes de intervención  quirúrgica. </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</si>
</sst>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25"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i/>
      <sz val="10"/>
      <color theme="0" tint="-0.499984740745262"/>
      <name val="Calibri"/>
      <family val="2"/>
      <scheme val="minor"/>
    </font>
    <font>
      <sz val="10"/>
      <name val="Arial"/>
      <family val="2"/>
    </font>
    <font>
      <b/>
      <sz val="18"/>
      <color theme="0"/>
      <name val="Calibri"/>
      <family val="2"/>
      <scheme val="minor"/>
    </font>
    <font>
      <b/>
      <sz val="11"/>
      <color rgb="FF000000"/>
      <name val="Times New Roman"/>
      <family val="1"/>
    </font>
    <font>
      <sz val="11"/>
      <color rgb="FF000000"/>
      <name val="Times New Roman"/>
      <family val="1"/>
    </font>
    <font>
      <b/>
      <u/>
      <sz val="14"/>
      <color theme="1"/>
      <name val="Calibri"/>
      <family val="2"/>
      <scheme val="minor"/>
    </font>
    <font>
      <sz val="11"/>
      <color theme="1"/>
      <name val="Calibri"/>
      <family val="2"/>
      <scheme val="minor"/>
    </font>
    <font>
      <b/>
      <sz val="12"/>
      <color theme="1"/>
      <name val="Calibri"/>
      <family val="2"/>
      <scheme val="minor"/>
    </font>
    <font>
      <b/>
      <sz val="12"/>
      <name val="Arial"/>
      <family val="2"/>
    </font>
    <font>
      <b/>
      <sz val="12"/>
      <color indexed="9"/>
      <name val="Arial"/>
      <family val="2"/>
    </font>
    <font>
      <b/>
      <sz val="10"/>
      <color indexed="9"/>
      <name val="Arial"/>
      <family val="2"/>
    </font>
    <font>
      <sz val="10"/>
      <color theme="1"/>
      <name val="Calibri"/>
      <family val="2"/>
      <scheme val="minor"/>
    </font>
    <font>
      <b/>
      <sz val="8"/>
      <color indexed="9"/>
      <name val="Calibri"/>
      <family val="2"/>
      <scheme val="minor"/>
    </font>
    <font>
      <b/>
      <sz val="10"/>
      <color rgb="FFFFFFFF"/>
      <name val="Calibri"/>
      <family val="2"/>
      <scheme val="minor"/>
    </font>
    <font>
      <b/>
      <sz val="10"/>
      <color indexed="9"/>
      <name val="Calibri"/>
      <family val="2"/>
      <scheme val="minor"/>
    </font>
    <font>
      <b/>
      <sz val="10"/>
      <color theme="1"/>
      <name val="Calibri"/>
      <family val="2"/>
      <scheme val="minor"/>
    </font>
    <font>
      <sz val="10"/>
      <name val="Calibri"/>
      <family val="2"/>
      <scheme val="minor"/>
    </font>
    <font>
      <b/>
      <sz val="10"/>
      <name val="Calibri"/>
      <family val="2"/>
      <scheme val="minor"/>
    </font>
    <font>
      <b/>
      <i/>
      <sz val="10"/>
      <color theme="1"/>
      <name val="Calibri"/>
      <family val="2"/>
      <scheme val="minor"/>
    </font>
    <font>
      <b/>
      <u/>
      <sz val="10"/>
      <color theme="1"/>
      <name val="Calibri"/>
      <family val="2"/>
      <scheme val="minor"/>
    </font>
    <font>
      <i/>
      <sz val="10"/>
      <color theme="1"/>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BDD5DF"/>
        <bgColor indexed="64"/>
      </patternFill>
    </fill>
    <fill>
      <patternFill patternType="solid">
        <fgColor rgb="FFE8E6E7"/>
        <bgColor indexed="64"/>
      </patternFill>
    </fill>
    <fill>
      <patternFill patternType="solid">
        <fgColor rgb="FFD9E6EC"/>
        <bgColor indexed="64"/>
      </patternFill>
    </fill>
    <fill>
      <patternFill patternType="solid">
        <fgColor rgb="FF000000"/>
      </patternFill>
    </fill>
    <fill>
      <patternFill patternType="solid">
        <fgColor indexed="21"/>
        <bgColor indexed="38"/>
      </patternFill>
    </fill>
    <fill>
      <patternFill patternType="solid">
        <fgColor theme="9" tint="0.79998168889431442"/>
        <bgColor indexed="38"/>
      </patternFill>
    </fill>
    <fill>
      <patternFill patternType="solid">
        <fgColor rgb="FF7F7F7F"/>
      </patternFill>
    </fill>
    <fill>
      <patternFill patternType="solid">
        <fgColor indexed="27"/>
        <bgColor indexed="41"/>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medium">
        <color rgb="FFBDD5DF"/>
      </left>
      <right style="medium">
        <color rgb="FFBDD5DF"/>
      </right>
      <top style="medium">
        <color rgb="FFBDD5DF"/>
      </top>
      <bottom style="medium">
        <color rgb="FFBDD5DF"/>
      </bottom>
      <diagonal/>
    </border>
    <border>
      <left/>
      <right style="thin">
        <color rgb="FFFFFFFF"/>
      </right>
      <top/>
      <bottom/>
      <diagonal/>
    </border>
    <border>
      <left style="thin">
        <color indexed="64"/>
      </left>
      <right style="thin">
        <color indexed="64"/>
      </right>
      <top style="thin">
        <color indexed="64"/>
      </top>
      <bottom/>
      <diagonal/>
    </border>
    <border>
      <left/>
      <right style="thin">
        <color rgb="FFFFFFFF"/>
      </right>
      <top/>
      <bottom style="thin">
        <color rgb="FFFFFFFF"/>
      </bottom>
      <diagonal/>
    </border>
    <border>
      <left/>
      <right style="thin">
        <color indexed="9"/>
      </right>
      <top style="thin">
        <color indexed="9"/>
      </top>
      <bottom style="thin">
        <color indexed="9"/>
      </bottom>
      <diagonal/>
    </border>
    <border>
      <left style="thin">
        <color indexed="64"/>
      </left>
      <right style="thin">
        <color indexed="64"/>
      </right>
      <top/>
      <bottom/>
      <diagonal/>
    </border>
    <border>
      <left/>
      <right style="thin">
        <color rgb="FFFFFFFF"/>
      </right>
      <top style="thin">
        <color rgb="FFFFFFFF"/>
      </top>
      <bottom style="thin">
        <color rgb="FFFFFFFF"/>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style="thin">
        <color indexed="9"/>
      </bottom>
      <diagonal/>
    </border>
    <border>
      <left style="thin">
        <color indexed="64"/>
      </left>
      <right style="thin">
        <color auto="1"/>
      </right>
      <top style="thin">
        <color indexed="9"/>
      </top>
      <bottom style="thin">
        <color indexed="9"/>
      </bottom>
      <diagonal/>
    </border>
    <border>
      <left/>
      <right style="thin">
        <color rgb="FFFFFFFF"/>
      </right>
      <top style="thin">
        <color rgb="FFFFFFFF"/>
      </top>
      <bottom/>
      <diagonal/>
    </border>
    <border>
      <left style="thin">
        <color indexed="64"/>
      </left>
      <right style="thin">
        <color auto="1"/>
      </right>
      <top style="thin">
        <color indexed="9"/>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0" fontId="5" fillId="0" borderId="0"/>
    <xf numFmtId="9" fontId="5"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cellStyleXfs>
  <cellXfs count="79">
    <xf numFmtId="0" fontId="0" fillId="0" borderId="0" xfId="0"/>
    <xf numFmtId="0" fontId="2" fillId="2" borderId="0" xfId="0" applyFont="1" applyFill="1"/>
    <xf numFmtId="0" fontId="3" fillId="3" borderId="1" xfId="0" applyFont="1" applyFill="1" applyBorder="1" applyAlignment="1">
      <alignment horizontal="centerContinuous"/>
    </xf>
    <xf numFmtId="0" fontId="0" fillId="3" borderId="2" xfId="0" applyFill="1" applyBorder="1" applyAlignment="1">
      <alignment horizontal="centerContinuous"/>
    </xf>
    <xf numFmtId="0" fontId="0" fillId="3" borderId="3" xfId="0" applyFill="1" applyBorder="1" applyAlignment="1">
      <alignment horizontal="centerContinuous"/>
    </xf>
    <xf numFmtId="0" fontId="0" fillId="0" borderId="4" xfId="0" applyBorder="1" applyAlignment="1">
      <alignment vertical="center" wrapText="1"/>
    </xf>
    <xf numFmtId="3" fontId="0" fillId="0" borderId="4" xfId="0" applyNumberFormat="1" applyBorder="1" applyAlignment="1">
      <alignment horizontal="center" vertical="center" wrapText="1"/>
    </xf>
    <xf numFmtId="0" fontId="0" fillId="2" borderId="4" xfId="0" applyFill="1" applyBorder="1" applyAlignment="1">
      <alignment vertical="center" wrapText="1"/>
    </xf>
    <xf numFmtId="3" fontId="0" fillId="2" borderId="4" xfId="0" applyNumberFormat="1" applyFill="1" applyBorder="1" applyAlignment="1">
      <alignment horizontal="center" vertical="center" wrapText="1"/>
    </xf>
    <xf numFmtId="0" fontId="4" fillId="0" borderId="6" xfId="0" applyFont="1" applyFill="1" applyBorder="1" applyAlignment="1">
      <alignment vertical="center" wrapText="1"/>
    </xf>
    <xf numFmtId="0" fontId="0" fillId="0" borderId="5" xfId="0" applyBorder="1"/>
    <xf numFmtId="0" fontId="0" fillId="0" borderId="4" xfId="0" applyFill="1" applyBorder="1" applyAlignment="1">
      <alignment vertical="center" wrapText="1"/>
    </xf>
    <xf numFmtId="3" fontId="0" fillId="0" borderId="4" xfId="0" applyNumberFormat="1" applyFill="1" applyBorder="1" applyAlignment="1">
      <alignment horizontal="center" vertical="center" wrapText="1"/>
    </xf>
    <xf numFmtId="0" fontId="6" fillId="5"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3" fontId="0" fillId="4" borderId="4" xfId="0" applyNumberFormat="1" applyFill="1" applyBorder="1" applyAlignment="1">
      <alignment horizontal="center" vertical="center" wrapText="1"/>
    </xf>
    <xf numFmtId="0" fontId="1" fillId="9" borderId="4" xfId="0" applyFont="1" applyFill="1" applyBorder="1" applyAlignment="1">
      <alignment vertical="center" wrapText="1"/>
    </xf>
    <xf numFmtId="3" fontId="1" fillId="9" borderId="4" xfId="0" applyNumberFormat="1" applyFont="1" applyFill="1" applyBorder="1" applyAlignment="1">
      <alignment horizontal="center" vertical="center" wrapText="1"/>
    </xf>
    <xf numFmtId="0" fontId="7" fillId="10" borderId="7" xfId="0" applyFont="1" applyFill="1" applyBorder="1" applyAlignment="1">
      <alignment horizontal="left" vertical="center" wrapText="1"/>
    </xf>
    <xf numFmtId="0" fontId="7" fillId="11" borderId="7" xfId="0" applyFont="1" applyFill="1" applyBorder="1" applyAlignment="1">
      <alignment horizontal="center" vertical="center" wrapText="1"/>
    </xf>
    <xf numFmtId="0" fontId="8" fillId="12" borderId="7" xfId="0" applyFont="1" applyFill="1" applyBorder="1" applyAlignment="1">
      <alignment horizontal="left" vertical="center" wrapText="1"/>
    </xf>
    <xf numFmtId="0" fontId="8" fillId="0" borderId="7" xfId="0" applyFont="1" applyBorder="1" applyAlignment="1">
      <alignment vertical="center" wrapText="1"/>
    </xf>
    <xf numFmtId="0" fontId="7" fillId="0" borderId="7" xfId="0" applyFont="1" applyBorder="1" applyAlignment="1">
      <alignment vertical="center" wrapText="1"/>
    </xf>
    <xf numFmtId="0" fontId="9" fillId="0" borderId="0" xfId="0" applyFont="1"/>
    <xf numFmtId="0" fontId="8" fillId="2" borderId="7" xfId="0" applyFont="1" applyFill="1" applyBorder="1" applyAlignment="1">
      <alignment horizontal="left" vertical="center" wrapText="1"/>
    </xf>
    <xf numFmtId="0" fontId="8" fillId="2" borderId="7" xfId="0" applyFont="1" applyFill="1" applyBorder="1" applyAlignment="1">
      <alignment vertical="center" wrapText="1"/>
    </xf>
    <xf numFmtId="0" fontId="1" fillId="0" borderId="0" xfId="0" applyFont="1"/>
    <xf numFmtId="0" fontId="11" fillId="0" borderId="0" xfId="0" applyFont="1" applyAlignment="1">
      <alignment vertical="center"/>
    </xf>
    <xf numFmtId="0" fontId="11" fillId="0" borderId="0" xfId="0" applyFont="1"/>
    <xf numFmtId="0" fontId="12" fillId="0" borderId="0" xfId="0" applyFont="1" applyAlignment="1">
      <alignment vertical="center"/>
    </xf>
    <xf numFmtId="0" fontId="13" fillId="0" borderId="5" xfId="0" applyFont="1" applyBorder="1" applyAlignment="1">
      <alignment vertical="center" wrapText="1"/>
    </xf>
    <xf numFmtId="0" fontId="14" fillId="0" borderId="5" xfId="0" applyFont="1" applyBorder="1" applyAlignment="1">
      <alignment vertical="center" wrapText="1"/>
    </xf>
    <xf numFmtId="0" fontId="14" fillId="0" borderId="0" xfId="0" applyFont="1" applyAlignment="1">
      <alignment vertical="center" wrapText="1"/>
    </xf>
    <xf numFmtId="0" fontId="0" fillId="0" borderId="0" xfId="0" applyAlignment="1">
      <alignment horizontal="left" vertical="top"/>
    </xf>
    <xf numFmtId="0" fontId="15" fillId="13" borderId="0" xfId="0" applyFont="1" applyFill="1" applyAlignment="1">
      <alignment vertical="center" wrapText="1"/>
    </xf>
    <xf numFmtId="0" fontId="15" fillId="9" borderId="8" xfId="0" applyFont="1" applyFill="1" applyBorder="1" applyAlignment="1">
      <alignment vertical="center" wrapText="1"/>
    </xf>
    <xf numFmtId="0" fontId="15" fillId="0" borderId="0" xfId="0" applyFont="1" applyAlignment="1">
      <alignment horizontal="left" vertical="top"/>
    </xf>
    <xf numFmtId="1" fontId="17" fillId="13" borderId="10" xfId="0" applyNumberFormat="1" applyFont="1" applyFill="1" applyBorder="1" applyAlignment="1">
      <alignment horizontal="left" vertical="top" shrinkToFit="1"/>
    </xf>
    <xf numFmtId="0" fontId="18" fillId="14" borderId="11" xfId="0" applyFont="1" applyFill="1" applyBorder="1" applyAlignment="1">
      <alignment wrapText="1"/>
    </xf>
    <xf numFmtId="1" fontId="19" fillId="13" borderId="10" xfId="0" applyNumberFormat="1" applyFont="1" applyFill="1" applyBorder="1" applyAlignment="1">
      <alignment horizontal="left" vertical="top" shrinkToFit="1"/>
    </xf>
    <xf numFmtId="0" fontId="19" fillId="15" borderId="11" xfId="0" applyFont="1" applyFill="1" applyBorder="1" applyAlignment="1">
      <alignment horizontal="center" vertical="center" wrapText="1"/>
    </xf>
    <xf numFmtId="3" fontId="19" fillId="15" borderId="12" xfId="0" applyNumberFormat="1" applyFont="1" applyFill="1" applyBorder="1" applyAlignment="1">
      <alignment horizontal="center" vertical="center" wrapText="1"/>
    </xf>
    <xf numFmtId="3" fontId="19" fillId="0" borderId="6" xfId="0" applyNumberFormat="1" applyFont="1" applyBorder="1" applyAlignment="1">
      <alignment horizontal="center" vertical="center" wrapText="1"/>
    </xf>
    <xf numFmtId="9" fontId="15" fillId="0" borderId="0" xfId="3" applyFont="1" applyFill="1" applyBorder="1" applyAlignment="1">
      <alignment horizontal="left" vertical="top"/>
    </xf>
    <xf numFmtId="164" fontId="17" fillId="16" borderId="13" xfId="0" applyNumberFormat="1" applyFont="1" applyFill="1" applyBorder="1" applyAlignment="1">
      <alignment horizontal="right" vertical="top" shrinkToFit="1"/>
    </xf>
    <xf numFmtId="3" fontId="20" fillId="17" borderId="14" xfId="0" applyNumberFormat="1" applyFont="1" applyFill="1" applyBorder="1" applyAlignment="1">
      <alignment vertical="center" wrapText="1"/>
    </xf>
    <xf numFmtId="0" fontId="15" fillId="0" borderId="0" xfId="0" applyFont="1" applyAlignment="1">
      <alignment horizontal="left" vertical="center"/>
    </xf>
    <xf numFmtId="3" fontId="20" fillId="0" borderId="15" xfId="0" applyNumberFormat="1" applyFont="1" applyBorder="1" applyAlignment="1">
      <alignment vertical="center" wrapText="1"/>
    </xf>
    <xf numFmtId="3" fontId="21" fillId="0" borderId="15" xfId="0" applyNumberFormat="1" applyFont="1" applyBorder="1" applyAlignment="1">
      <alignment vertical="center" wrapText="1"/>
    </xf>
    <xf numFmtId="3" fontId="20" fillId="0" borderId="16" xfId="0" applyNumberFormat="1" applyFont="1" applyBorder="1" applyAlignment="1">
      <alignment vertical="center" wrapText="1"/>
    </xf>
    <xf numFmtId="164" fontId="17" fillId="16" borderId="17" xfId="0" applyNumberFormat="1" applyFont="1" applyFill="1" applyBorder="1" applyAlignment="1">
      <alignment horizontal="right" vertical="top" shrinkToFit="1"/>
    </xf>
    <xf numFmtId="3" fontId="20" fillId="0" borderId="18" xfId="0" quotePrefix="1" applyNumberFormat="1" applyFont="1" applyBorder="1" applyAlignment="1">
      <alignment horizontal="right" vertical="center" wrapText="1"/>
    </xf>
    <xf numFmtId="3" fontId="20" fillId="0" borderId="18" xfId="0" quotePrefix="1" applyNumberFormat="1" applyFont="1" applyBorder="1" applyAlignment="1">
      <alignment horizontal="center" vertical="center" wrapText="1"/>
    </xf>
    <xf numFmtId="3" fontId="20" fillId="0" borderId="18" xfId="0" applyNumberFormat="1" applyFont="1" applyBorder="1" applyAlignment="1">
      <alignment horizontal="right" vertical="center" wrapText="1"/>
    </xf>
    <xf numFmtId="3" fontId="20" fillId="0" borderId="19" xfId="0" quotePrefix="1" applyNumberFormat="1" applyFont="1" applyBorder="1" applyAlignment="1">
      <alignment horizontal="right" vertical="center" wrapText="1"/>
    </xf>
    <xf numFmtId="0" fontId="18" fillId="14" borderId="11" xfId="0" applyFont="1" applyFill="1" applyBorder="1" applyAlignment="1">
      <alignment vertical="center" wrapText="1"/>
    </xf>
    <xf numFmtId="0" fontId="18" fillId="14" borderId="20" xfId="0" applyFont="1" applyFill="1" applyBorder="1" applyAlignment="1">
      <alignment vertical="center" wrapText="1"/>
    </xf>
    <xf numFmtId="0" fontId="18" fillId="14" borderId="21" xfId="0" applyFont="1" applyFill="1" applyBorder="1" applyAlignment="1">
      <alignment vertical="center" wrapText="1"/>
    </xf>
    <xf numFmtId="0" fontId="18" fillId="14" borderId="22" xfId="0" applyFont="1" applyFill="1" applyBorder="1" applyAlignment="1">
      <alignment vertical="center" wrapText="1"/>
    </xf>
    <xf numFmtId="165" fontId="20" fillId="0" borderId="12" xfId="4" applyNumberFormat="1" applyFont="1" applyFill="1" applyBorder="1" applyAlignment="1">
      <alignment vertical="center" wrapText="1"/>
    </xf>
    <xf numFmtId="3" fontId="21" fillId="0" borderId="12" xfId="0" applyNumberFormat="1" applyFont="1" applyBorder="1" applyAlignment="1">
      <alignment horizontal="right" vertical="center" wrapText="1"/>
    </xf>
    <xf numFmtId="3" fontId="20" fillId="0" borderId="19" xfId="0" applyNumberFormat="1" applyFont="1" applyBorder="1" applyAlignment="1">
      <alignment horizontal="right" vertical="center" wrapText="1"/>
    </xf>
    <xf numFmtId="3" fontId="21" fillId="0" borderId="19" xfId="0" applyNumberFormat="1" applyFont="1" applyBorder="1" applyAlignment="1">
      <alignment horizontal="right" vertical="center" wrapText="1"/>
    </xf>
    <xf numFmtId="0" fontId="15" fillId="0" borderId="0" xfId="0" applyFont="1" applyAlignment="1">
      <alignment vertical="top"/>
    </xf>
    <xf numFmtId="0" fontId="13" fillId="0" borderId="0" xfId="0" applyFont="1" applyAlignment="1">
      <alignment vertical="center" wrapText="1"/>
    </xf>
    <xf numFmtId="3" fontId="20" fillId="0" borderId="18" xfId="0" applyNumberFormat="1" applyFont="1" applyBorder="1" applyAlignment="1">
      <alignment vertical="center" wrapText="1"/>
    </xf>
    <xf numFmtId="3" fontId="20" fillId="0" borderId="19" xfId="0" quotePrefix="1" applyNumberFormat="1" applyFont="1" applyBorder="1" applyAlignment="1">
      <alignment horizontal="center" vertical="center" wrapText="1"/>
    </xf>
    <xf numFmtId="3" fontId="20" fillId="0" borderId="12" xfId="0" applyNumberFormat="1" applyFont="1" applyBorder="1" applyAlignment="1">
      <alignment horizontal="right" vertical="center" wrapText="1"/>
    </xf>
    <xf numFmtId="3" fontId="20" fillId="0" borderId="0" xfId="0" applyNumberFormat="1" applyFont="1" applyAlignment="1">
      <alignment vertical="center" wrapText="1"/>
    </xf>
    <xf numFmtId="3" fontId="20" fillId="0" borderId="0" xfId="0" quotePrefix="1" applyNumberFormat="1" applyFont="1" applyAlignment="1">
      <alignment horizontal="center" vertical="center" wrapText="1"/>
    </xf>
    <xf numFmtId="0" fontId="22" fillId="0" borderId="0" xfId="0" applyFont="1" applyAlignment="1">
      <alignment horizontal="left" vertical="top"/>
    </xf>
    <xf numFmtId="3" fontId="0" fillId="0" borderId="0" xfId="0" applyNumberFormat="1"/>
    <xf numFmtId="0" fontId="16" fillId="14" borderId="23" xfId="0" applyFont="1" applyFill="1" applyBorder="1" applyAlignment="1">
      <alignment horizontal="center" vertical="center" wrapText="1"/>
    </xf>
    <xf numFmtId="0" fontId="16" fillId="14" borderId="12" xfId="0" applyFont="1" applyFill="1" applyBorder="1" applyAlignment="1">
      <alignment horizontal="center" vertical="center" wrapText="1"/>
    </xf>
    <xf numFmtId="0" fontId="15" fillId="0" borderId="0" xfId="0" applyFont="1" applyAlignment="1">
      <alignment horizontal="left" vertical="top" wrapText="1"/>
    </xf>
    <xf numFmtId="0" fontId="16" fillId="14" borderId="9" xfId="0" applyFont="1" applyFill="1" applyBorder="1" applyAlignment="1">
      <alignment horizontal="center" vertical="center" wrapText="1"/>
    </xf>
    <xf numFmtId="0" fontId="0" fillId="0" borderId="0" xfId="0" applyAlignment="1">
      <alignment horizontal="left" vertical="top" wrapText="1"/>
    </xf>
  </cellXfs>
  <cellStyles count="5">
    <cellStyle name="Millares 2" xfId="4"/>
    <cellStyle name="Normal" xfId="0" builtinId="0"/>
    <cellStyle name="Normal 2" xfId="1"/>
    <cellStyle name="Porcentaje" xfId="3"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3" sqref="A3"/>
    </sheetView>
  </sheetViews>
  <sheetFormatPr baseColWidth="10" defaultRowHeight="15" x14ac:dyDescent="0.25"/>
  <cols>
    <col min="1" max="1" width="50" customWidth="1"/>
    <col min="8" max="8" width="4.28515625" customWidth="1"/>
  </cols>
  <sheetData>
    <row r="1" spans="1:7" ht="21" x14ac:dyDescent="0.35">
      <c r="A1" s="1" t="s">
        <v>21</v>
      </c>
      <c r="B1" s="2" t="s">
        <v>23</v>
      </c>
      <c r="C1" s="3"/>
      <c r="D1" s="3"/>
      <c r="E1" s="3"/>
      <c r="F1" s="4"/>
    </row>
    <row r="2" spans="1:7" ht="45" x14ac:dyDescent="0.25">
      <c r="A2" s="13" t="s">
        <v>0</v>
      </c>
      <c r="B2" s="15" t="s">
        <v>1</v>
      </c>
      <c r="C2" s="15" t="s">
        <v>2</v>
      </c>
      <c r="D2" s="15" t="s">
        <v>3</v>
      </c>
      <c r="E2" s="15" t="s">
        <v>4</v>
      </c>
      <c r="F2" s="14" t="s">
        <v>19</v>
      </c>
      <c r="G2" s="16" t="s">
        <v>22</v>
      </c>
    </row>
    <row r="3" spans="1:7" ht="20.100000000000001" customHeight="1" x14ac:dyDescent="0.25">
      <c r="A3" s="5" t="s">
        <v>5</v>
      </c>
      <c r="B3" s="6">
        <v>821</v>
      </c>
      <c r="C3" s="6">
        <v>44</v>
      </c>
      <c r="D3" s="6">
        <v>0</v>
      </c>
      <c r="E3" s="6">
        <v>0</v>
      </c>
      <c r="F3" s="6">
        <v>865</v>
      </c>
      <c r="G3" s="17">
        <v>37</v>
      </c>
    </row>
    <row r="4" spans="1:7" ht="20.100000000000001" customHeight="1" x14ac:dyDescent="0.25">
      <c r="A4" s="5" t="s">
        <v>6</v>
      </c>
      <c r="B4" s="6">
        <v>2446</v>
      </c>
      <c r="C4" s="6">
        <v>262</v>
      </c>
      <c r="D4" s="6">
        <v>183</v>
      </c>
      <c r="E4" s="6">
        <v>0</v>
      </c>
      <c r="F4" s="6">
        <v>2891</v>
      </c>
      <c r="G4" s="17">
        <v>59</v>
      </c>
    </row>
    <row r="5" spans="1:7" ht="20.100000000000001" customHeight="1" x14ac:dyDescent="0.25">
      <c r="A5" s="5" t="s">
        <v>7</v>
      </c>
      <c r="B5" s="6">
        <v>767</v>
      </c>
      <c r="C5" s="6">
        <v>45</v>
      </c>
      <c r="D5" s="6">
        <v>4</v>
      </c>
      <c r="E5" s="6">
        <v>0</v>
      </c>
      <c r="F5" s="6">
        <v>816</v>
      </c>
      <c r="G5" s="17">
        <v>37</v>
      </c>
    </row>
    <row r="6" spans="1:7" ht="20.100000000000001" customHeight="1" x14ac:dyDescent="0.25">
      <c r="A6" s="5" t="s">
        <v>8</v>
      </c>
      <c r="B6" s="6">
        <v>2601</v>
      </c>
      <c r="C6" s="6">
        <v>912</v>
      </c>
      <c r="D6" s="6">
        <v>811</v>
      </c>
      <c r="E6" s="6">
        <v>0</v>
      </c>
      <c r="F6" s="6">
        <v>4324</v>
      </c>
      <c r="G6" s="17">
        <v>95</v>
      </c>
    </row>
    <row r="7" spans="1:7" ht="20.100000000000001" customHeight="1" x14ac:dyDescent="0.25">
      <c r="A7" s="5" t="s">
        <v>9</v>
      </c>
      <c r="B7" s="6">
        <v>1067</v>
      </c>
      <c r="C7" s="6">
        <v>152</v>
      </c>
      <c r="D7" s="6">
        <v>2</v>
      </c>
      <c r="E7" s="6">
        <v>0</v>
      </c>
      <c r="F7" s="6">
        <v>1221</v>
      </c>
      <c r="G7" s="17">
        <v>48</v>
      </c>
    </row>
    <row r="8" spans="1:7" ht="20.100000000000001" customHeight="1" x14ac:dyDescent="0.25">
      <c r="A8" s="7" t="s">
        <v>10</v>
      </c>
      <c r="B8" s="8">
        <v>547</v>
      </c>
      <c r="C8" s="8">
        <v>192</v>
      </c>
      <c r="D8" s="8">
        <v>19</v>
      </c>
      <c r="E8" s="8">
        <v>0</v>
      </c>
      <c r="F8" s="8">
        <v>758</v>
      </c>
      <c r="G8" s="8">
        <v>64</v>
      </c>
    </row>
    <row r="9" spans="1:7" ht="20.100000000000001" customHeight="1" x14ac:dyDescent="0.25">
      <c r="A9" s="11" t="s">
        <v>11</v>
      </c>
      <c r="B9" s="12">
        <v>1341</v>
      </c>
      <c r="C9" s="12">
        <v>183</v>
      </c>
      <c r="D9" s="12">
        <v>13</v>
      </c>
      <c r="E9" s="12">
        <v>0</v>
      </c>
      <c r="F9" s="12">
        <v>1537</v>
      </c>
      <c r="G9" s="17">
        <v>52</v>
      </c>
    </row>
    <row r="10" spans="1:7" ht="20.100000000000001" customHeight="1" x14ac:dyDescent="0.25">
      <c r="A10" s="5" t="s">
        <v>12</v>
      </c>
      <c r="B10" s="6">
        <v>2177</v>
      </c>
      <c r="C10" s="6">
        <v>718</v>
      </c>
      <c r="D10" s="6">
        <v>0</v>
      </c>
      <c r="E10" s="6">
        <v>0</v>
      </c>
      <c r="F10" s="6">
        <v>2895</v>
      </c>
      <c r="G10" s="17">
        <v>61</v>
      </c>
    </row>
    <row r="11" spans="1:7" ht="20.100000000000001" customHeight="1" x14ac:dyDescent="0.25">
      <c r="A11" s="5" t="s">
        <v>13</v>
      </c>
      <c r="B11" s="6">
        <v>1648</v>
      </c>
      <c r="C11" s="6">
        <v>345</v>
      </c>
      <c r="D11" s="6">
        <v>0</v>
      </c>
      <c r="E11" s="6">
        <v>0</v>
      </c>
      <c r="F11" s="6">
        <v>1993</v>
      </c>
      <c r="G11" s="17">
        <v>54</v>
      </c>
    </row>
    <row r="12" spans="1:7" ht="20.100000000000001" customHeight="1" x14ac:dyDescent="0.25">
      <c r="A12" s="5" t="s">
        <v>14</v>
      </c>
      <c r="B12" s="6">
        <v>350</v>
      </c>
      <c r="C12" s="6">
        <v>1</v>
      </c>
      <c r="D12" s="6">
        <v>0</v>
      </c>
      <c r="E12" s="6">
        <v>0</v>
      </c>
      <c r="F12" s="6">
        <v>351</v>
      </c>
      <c r="G12" s="17">
        <v>40</v>
      </c>
    </row>
    <row r="13" spans="1:7" ht="20.100000000000001" customHeight="1" x14ac:dyDescent="0.25">
      <c r="A13" s="5" t="s">
        <v>15</v>
      </c>
      <c r="B13" s="6">
        <v>1147</v>
      </c>
      <c r="C13" s="6">
        <v>289</v>
      </c>
      <c r="D13" s="6">
        <v>108</v>
      </c>
      <c r="E13" s="6">
        <v>0</v>
      </c>
      <c r="F13" s="6">
        <v>1544</v>
      </c>
      <c r="G13" s="17">
        <v>70</v>
      </c>
    </row>
    <row r="14" spans="1:7" ht="20.100000000000001" customHeight="1" x14ac:dyDescent="0.25">
      <c r="A14" s="5" t="s">
        <v>16</v>
      </c>
      <c r="B14" s="6">
        <v>410</v>
      </c>
      <c r="C14" s="6">
        <v>121</v>
      </c>
      <c r="D14" s="6">
        <v>4</v>
      </c>
      <c r="E14" s="6">
        <v>0</v>
      </c>
      <c r="F14" s="6">
        <v>535</v>
      </c>
      <c r="G14" s="17">
        <v>69</v>
      </c>
    </row>
    <row r="15" spans="1:7" ht="20.100000000000001" customHeight="1" x14ac:dyDescent="0.25">
      <c r="A15" s="5" t="s">
        <v>17</v>
      </c>
      <c r="B15" s="6">
        <v>367</v>
      </c>
      <c r="C15" s="6">
        <v>99</v>
      </c>
      <c r="D15" s="6">
        <v>8</v>
      </c>
      <c r="E15" s="6">
        <v>0</v>
      </c>
      <c r="F15" s="6">
        <v>474</v>
      </c>
      <c r="G15" s="17">
        <v>60</v>
      </c>
    </row>
    <row r="16" spans="1:7" ht="20.100000000000001" customHeight="1" x14ac:dyDescent="0.25">
      <c r="A16" s="5" t="s">
        <v>18</v>
      </c>
      <c r="B16" s="6">
        <v>1660</v>
      </c>
      <c r="C16" s="6">
        <v>498</v>
      </c>
      <c r="D16" s="6">
        <v>162</v>
      </c>
      <c r="E16" s="6">
        <v>0</v>
      </c>
      <c r="F16" s="6">
        <v>2320</v>
      </c>
      <c r="G16" s="17">
        <v>73</v>
      </c>
    </row>
    <row r="17" spans="1:7" ht="20.100000000000001" customHeight="1" x14ac:dyDescent="0.25">
      <c r="A17" s="18" t="s">
        <v>19</v>
      </c>
      <c r="B17" s="19">
        <v>17349</v>
      </c>
      <c r="C17" s="19">
        <v>3861</v>
      </c>
      <c r="D17" s="19">
        <v>1314</v>
      </c>
      <c r="E17" s="19">
        <v>0</v>
      </c>
      <c r="F17" s="19">
        <v>22524</v>
      </c>
      <c r="G17" s="19">
        <v>65</v>
      </c>
    </row>
    <row r="18" spans="1:7" x14ac:dyDescent="0.25">
      <c r="A18" s="9" t="s">
        <v>20</v>
      </c>
      <c r="B18"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K14" sqref="K14"/>
    </sheetView>
  </sheetViews>
  <sheetFormatPr baseColWidth="10" defaultRowHeight="15" x14ac:dyDescent="0.25"/>
  <cols>
    <col min="1" max="1" width="50" customWidth="1"/>
    <col min="8" max="8" width="4.28515625" customWidth="1"/>
  </cols>
  <sheetData>
    <row r="1" spans="1:7" ht="21" x14ac:dyDescent="0.35">
      <c r="A1" s="1" t="s">
        <v>21</v>
      </c>
      <c r="B1" s="2" t="s">
        <v>24</v>
      </c>
      <c r="C1" s="3"/>
      <c r="D1" s="3"/>
      <c r="E1" s="3"/>
      <c r="F1" s="4"/>
    </row>
    <row r="2" spans="1:7" ht="45" x14ac:dyDescent="0.25">
      <c r="A2" s="13" t="s">
        <v>0</v>
      </c>
      <c r="B2" s="15" t="s">
        <v>1</v>
      </c>
      <c r="C2" s="15" t="s">
        <v>2</v>
      </c>
      <c r="D2" s="15" t="s">
        <v>3</v>
      </c>
      <c r="E2" s="15" t="s">
        <v>4</v>
      </c>
      <c r="F2" s="14" t="s">
        <v>19</v>
      </c>
      <c r="G2" s="16" t="s">
        <v>22</v>
      </c>
    </row>
    <row r="3" spans="1:7" ht="20.100000000000001" customHeight="1" x14ac:dyDescent="0.25">
      <c r="A3" s="5" t="s">
        <v>6</v>
      </c>
      <c r="B3" s="6">
        <v>2268</v>
      </c>
      <c r="C3" s="6">
        <v>191</v>
      </c>
      <c r="D3" s="6">
        <v>274</v>
      </c>
      <c r="E3" s="6">
        <v>0</v>
      </c>
      <c r="F3" s="6">
        <v>2733</v>
      </c>
      <c r="G3" s="17">
        <v>57</v>
      </c>
    </row>
    <row r="4" spans="1:7" ht="20.100000000000001" customHeight="1" x14ac:dyDescent="0.25">
      <c r="A4" s="5" t="s">
        <v>7</v>
      </c>
      <c r="B4" s="6">
        <v>774</v>
      </c>
      <c r="C4" s="6">
        <v>51</v>
      </c>
      <c r="D4" s="6">
        <v>0</v>
      </c>
      <c r="E4" s="6">
        <v>0</v>
      </c>
      <c r="F4" s="6">
        <v>825</v>
      </c>
      <c r="G4" s="17">
        <v>33</v>
      </c>
    </row>
    <row r="5" spans="1:7" ht="20.100000000000001" customHeight="1" x14ac:dyDescent="0.25">
      <c r="A5" s="5" t="s">
        <v>8</v>
      </c>
      <c r="B5" s="6">
        <v>2169</v>
      </c>
      <c r="C5" s="6">
        <v>1404</v>
      </c>
      <c r="D5" s="6">
        <v>770</v>
      </c>
      <c r="E5" s="6">
        <v>0</v>
      </c>
      <c r="F5" s="6">
        <v>4343</v>
      </c>
      <c r="G5" s="17">
        <v>103</v>
      </c>
    </row>
    <row r="6" spans="1:7" ht="20.100000000000001" customHeight="1" x14ac:dyDescent="0.25">
      <c r="A6" s="5" t="s">
        <v>9</v>
      </c>
      <c r="B6" s="6">
        <v>1086</v>
      </c>
      <c r="C6" s="6">
        <v>128</v>
      </c>
      <c r="D6" s="6">
        <v>1</v>
      </c>
      <c r="E6" s="6">
        <v>0</v>
      </c>
      <c r="F6" s="6">
        <v>1215</v>
      </c>
      <c r="G6" s="17">
        <v>46</v>
      </c>
    </row>
    <row r="7" spans="1:7" ht="20.100000000000001" customHeight="1" x14ac:dyDescent="0.25">
      <c r="A7" s="7" t="s">
        <v>10</v>
      </c>
      <c r="B7" s="8">
        <v>561</v>
      </c>
      <c r="C7" s="8">
        <v>54</v>
      </c>
      <c r="D7" s="8">
        <v>0</v>
      </c>
      <c r="E7" s="8">
        <v>0</v>
      </c>
      <c r="F7" s="8">
        <v>615</v>
      </c>
      <c r="G7" s="8">
        <v>43</v>
      </c>
    </row>
    <row r="8" spans="1:7" ht="20.100000000000001" customHeight="1" x14ac:dyDescent="0.25">
      <c r="A8" s="11" t="s">
        <v>11</v>
      </c>
      <c r="B8" s="12">
        <v>1233</v>
      </c>
      <c r="C8" s="12">
        <v>136</v>
      </c>
      <c r="D8" s="12">
        <v>27</v>
      </c>
      <c r="E8" s="12">
        <v>0</v>
      </c>
      <c r="F8" s="12">
        <v>1396</v>
      </c>
      <c r="G8" s="17">
        <v>46</v>
      </c>
    </row>
    <row r="9" spans="1:7" ht="20.100000000000001" customHeight="1" x14ac:dyDescent="0.25">
      <c r="A9" s="11" t="s">
        <v>5</v>
      </c>
      <c r="B9" s="12">
        <v>685</v>
      </c>
      <c r="C9" s="12">
        <v>95</v>
      </c>
      <c r="D9" s="12">
        <v>26</v>
      </c>
      <c r="E9" s="12">
        <v>0</v>
      </c>
      <c r="F9" s="12">
        <v>806</v>
      </c>
      <c r="G9" s="17">
        <v>44</v>
      </c>
    </row>
    <row r="10" spans="1:7" ht="20.100000000000001" customHeight="1" x14ac:dyDescent="0.25">
      <c r="A10" s="5" t="s">
        <v>12</v>
      </c>
      <c r="B10" s="6">
        <v>1801</v>
      </c>
      <c r="C10" s="6">
        <v>993</v>
      </c>
      <c r="D10" s="6">
        <v>38</v>
      </c>
      <c r="E10" s="6">
        <v>0</v>
      </c>
      <c r="F10" s="6">
        <v>2832</v>
      </c>
      <c r="G10" s="17">
        <v>74</v>
      </c>
    </row>
    <row r="11" spans="1:7" ht="20.100000000000001" customHeight="1" x14ac:dyDescent="0.25">
      <c r="A11" s="5" t="s">
        <v>13</v>
      </c>
      <c r="B11" s="6">
        <v>1455</v>
      </c>
      <c r="C11" s="6">
        <v>323</v>
      </c>
      <c r="D11" s="6">
        <v>0</v>
      </c>
      <c r="E11" s="6">
        <v>0</v>
      </c>
      <c r="F11" s="6">
        <v>1778</v>
      </c>
      <c r="G11" s="17">
        <v>50</v>
      </c>
    </row>
    <row r="12" spans="1:7" ht="20.100000000000001" customHeight="1" x14ac:dyDescent="0.25">
      <c r="A12" s="5" t="s">
        <v>14</v>
      </c>
      <c r="B12" s="6">
        <v>343</v>
      </c>
      <c r="C12" s="6">
        <v>7</v>
      </c>
      <c r="D12" s="6">
        <v>0</v>
      </c>
      <c r="E12" s="6">
        <v>0</v>
      </c>
      <c r="F12" s="6">
        <v>350</v>
      </c>
      <c r="G12" s="17">
        <v>34</v>
      </c>
    </row>
    <row r="13" spans="1:7" ht="20.100000000000001" customHeight="1" x14ac:dyDescent="0.25">
      <c r="A13" s="5" t="s">
        <v>15</v>
      </c>
      <c r="B13" s="6">
        <v>1170</v>
      </c>
      <c r="C13" s="6">
        <v>388</v>
      </c>
      <c r="D13" s="6">
        <v>135</v>
      </c>
      <c r="E13" s="6">
        <v>1</v>
      </c>
      <c r="F13" s="6">
        <v>1694</v>
      </c>
      <c r="G13" s="17">
        <v>76</v>
      </c>
    </row>
    <row r="14" spans="1:7" ht="20.100000000000001" customHeight="1" x14ac:dyDescent="0.25">
      <c r="A14" s="5" t="s">
        <v>16</v>
      </c>
      <c r="B14" s="6">
        <v>457</v>
      </c>
      <c r="C14" s="6">
        <v>179</v>
      </c>
      <c r="D14" s="6">
        <v>12</v>
      </c>
      <c r="E14" s="6">
        <v>0</v>
      </c>
      <c r="F14" s="6">
        <v>648</v>
      </c>
      <c r="G14" s="17">
        <v>72</v>
      </c>
    </row>
    <row r="15" spans="1:7" ht="20.100000000000001" customHeight="1" x14ac:dyDescent="0.25">
      <c r="A15" s="5" t="s">
        <v>17</v>
      </c>
      <c r="B15" s="6">
        <v>329</v>
      </c>
      <c r="C15" s="6">
        <v>77</v>
      </c>
      <c r="D15" s="6">
        <v>13</v>
      </c>
      <c r="E15" s="6">
        <v>0</v>
      </c>
      <c r="F15" s="6">
        <v>419</v>
      </c>
      <c r="G15" s="17">
        <v>58</v>
      </c>
    </row>
    <row r="16" spans="1:7" ht="20.100000000000001" customHeight="1" x14ac:dyDescent="0.25">
      <c r="A16" s="5" t="s">
        <v>18</v>
      </c>
      <c r="B16" s="6">
        <v>1895</v>
      </c>
      <c r="C16" s="6">
        <v>498</v>
      </c>
      <c r="D16" s="6">
        <v>97</v>
      </c>
      <c r="E16" s="6">
        <v>1</v>
      </c>
      <c r="F16" s="6">
        <v>2491</v>
      </c>
      <c r="G16" s="17">
        <v>63</v>
      </c>
    </row>
    <row r="17" spans="1:7" ht="20.100000000000001" customHeight="1" x14ac:dyDescent="0.25">
      <c r="A17" s="18" t="s">
        <v>19</v>
      </c>
      <c r="B17" s="19">
        <v>16226</v>
      </c>
      <c r="C17" s="19">
        <v>4524</v>
      </c>
      <c r="D17" s="19">
        <v>1393</v>
      </c>
      <c r="E17" s="19">
        <v>2</v>
      </c>
      <c r="F17" s="19">
        <v>22145</v>
      </c>
      <c r="G17" s="19">
        <v>67</v>
      </c>
    </row>
    <row r="18" spans="1:7" x14ac:dyDescent="0.25">
      <c r="A18" s="9" t="s">
        <v>20</v>
      </c>
      <c r="B18"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5" x14ac:dyDescent="0.25"/>
  <cols>
    <col min="1" max="1" width="57.42578125" bestFit="1" customWidth="1"/>
    <col min="2" max="2" width="9.42578125" bestFit="1" customWidth="1"/>
    <col min="3" max="3" width="11.7109375" bestFit="1" customWidth="1"/>
    <col min="4" max="4" width="12.85546875" bestFit="1" customWidth="1"/>
    <col min="5" max="5" width="15.85546875" bestFit="1" customWidth="1"/>
    <col min="6" max="6" width="8.5703125" bestFit="1" customWidth="1"/>
    <col min="7" max="7" width="24.42578125" bestFit="1" customWidth="1"/>
    <col min="8" max="8" width="72.5703125" customWidth="1"/>
  </cols>
  <sheetData>
    <row r="1" spans="1:7" ht="18.75" x14ac:dyDescent="0.3">
      <c r="A1" s="25" t="s">
        <v>25</v>
      </c>
    </row>
    <row r="2" spans="1:7" ht="19.5" thickBot="1" x14ac:dyDescent="0.35">
      <c r="A2" s="25" t="s">
        <v>27</v>
      </c>
    </row>
    <row r="3" spans="1:7" ht="15.75" thickBot="1" x14ac:dyDescent="0.3">
      <c r="A3" s="20" t="s">
        <v>0</v>
      </c>
      <c r="B3" s="21" t="s">
        <v>1</v>
      </c>
      <c r="C3" s="21" t="s">
        <v>2</v>
      </c>
      <c r="D3" s="21" t="s">
        <v>3</v>
      </c>
      <c r="E3" s="21" t="s">
        <v>4</v>
      </c>
      <c r="F3" s="21" t="s">
        <v>19</v>
      </c>
      <c r="G3" s="21" t="s">
        <v>22</v>
      </c>
    </row>
    <row r="4" spans="1:7" ht="15.75" thickBot="1" x14ac:dyDescent="0.3">
      <c r="A4" s="22" t="s">
        <v>6</v>
      </c>
      <c r="B4" s="23">
        <v>2132</v>
      </c>
      <c r="C4" s="23">
        <v>944</v>
      </c>
      <c r="D4" s="23">
        <v>733</v>
      </c>
      <c r="E4" s="23">
        <v>714</v>
      </c>
      <c r="F4" s="23">
        <v>4523</v>
      </c>
      <c r="G4" s="23">
        <v>166</v>
      </c>
    </row>
    <row r="5" spans="1:7" ht="15.75" thickBot="1" x14ac:dyDescent="0.3">
      <c r="A5" s="22" t="s">
        <v>7</v>
      </c>
      <c r="B5" s="23">
        <v>759</v>
      </c>
      <c r="C5" s="23">
        <v>248</v>
      </c>
      <c r="D5" s="23">
        <v>103</v>
      </c>
      <c r="E5" s="23">
        <v>29</v>
      </c>
      <c r="F5" s="23">
        <v>1139</v>
      </c>
      <c r="G5" s="23">
        <v>86</v>
      </c>
    </row>
    <row r="6" spans="1:7" ht="15.75" thickBot="1" x14ac:dyDescent="0.3">
      <c r="A6" s="22" t="s">
        <v>8</v>
      </c>
      <c r="B6" s="23">
        <v>2240</v>
      </c>
      <c r="C6" s="23">
        <v>958</v>
      </c>
      <c r="D6" s="23">
        <v>1188</v>
      </c>
      <c r="E6" s="23">
        <v>1069</v>
      </c>
      <c r="F6" s="23">
        <v>5455</v>
      </c>
      <c r="G6" s="23">
        <v>191</v>
      </c>
    </row>
    <row r="7" spans="1:7" ht="15.75" thickBot="1" x14ac:dyDescent="0.3">
      <c r="A7" s="22" t="s">
        <v>9</v>
      </c>
      <c r="B7" s="23">
        <v>1061</v>
      </c>
      <c r="C7" s="23">
        <v>236</v>
      </c>
      <c r="D7" s="23">
        <v>79</v>
      </c>
      <c r="E7" s="23">
        <v>5</v>
      </c>
      <c r="F7" s="23">
        <v>1381</v>
      </c>
      <c r="G7" s="23">
        <v>66</v>
      </c>
    </row>
    <row r="8" spans="1:7" ht="15.75" thickBot="1" x14ac:dyDescent="0.3">
      <c r="A8" s="26" t="s">
        <v>10</v>
      </c>
      <c r="B8" s="27">
        <v>435</v>
      </c>
      <c r="C8" s="27">
        <v>251</v>
      </c>
      <c r="D8" s="27">
        <v>248</v>
      </c>
      <c r="E8" s="27">
        <v>36</v>
      </c>
      <c r="F8" s="27">
        <v>970</v>
      </c>
      <c r="G8" s="27">
        <v>141</v>
      </c>
    </row>
    <row r="9" spans="1:7" ht="15.75" thickBot="1" x14ac:dyDescent="0.3">
      <c r="A9" s="22" t="s">
        <v>11</v>
      </c>
      <c r="B9" s="23">
        <v>776</v>
      </c>
      <c r="C9" s="23">
        <v>157</v>
      </c>
      <c r="D9" s="23">
        <v>113</v>
      </c>
      <c r="E9" s="23">
        <v>92</v>
      </c>
      <c r="F9" s="23">
        <v>1138</v>
      </c>
      <c r="G9" s="23">
        <v>108</v>
      </c>
    </row>
    <row r="10" spans="1:7" ht="15.75" thickBot="1" x14ac:dyDescent="0.3">
      <c r="A10" s="22" t="s">
        <v>5</v>
      </c>
      <c r="B10" s="23">
        <v>677</v>
      </c>
      <c r="C10" s="23">
        <v>83</v>
      </c>
      <c r="D10" s="23">
        <v>48</v>
      </c>
      <c r="E10" s="23">
        <v>0</v>
      </c>
      <c r="F10" s="23">
        <v>808</v>
      </c>
      <c r="G10" s="23">
        <v>58</v>
      </c>
    </row>
    <row r="11" spans="1:7" ht="15.75" thickBot="1" x14ac:dyDescent="0.3">
      <c r="A11" s="22" t="s">
        <v>12</v>
      </c>
      <c r="B11" s="23">
        <v>1597</v>
      </c>
      <c r="C11" s="23">
        <v>800</v>
      </c>
      <c r="D11" s="23">
        <v>806</v>
      </c>
      <c r="E11" s="23">
        <v>1278</v>
      </c>
      <c r="F11" s="23">
        <v>4481</v>
      </c>
      <c r="G11" s="23">
        <v>234</v>
      </c>
    </row>
    <row r="12" spans="1:7" ht="15.75" thickBot="1" x14ac:dyDescent="0.3">
      <c r="A12" s="22" t="s">
        <v>13</v>
      </c>
      <c r="B12" s="23">
        <v>1903</v>
      </c>
      <c r="C12" s="23">
        <v>953</v>
      </c>
      <c r="D12" s="23">
        <v>649</v>
      </c>
      <c r="E12" s="23">
        <v>258</v>
      </c>
      <c r="F12" s="23">
        <v>3763</v>
      </c>
      <c r="G12" s="23">
        <v>132</v>
      </c>
    </row>
    <row r="13" spans="1:7" ht="15.75" thickBot="1" x14ac:dyDescent="0.3">
      <c r="A13" s="22" t="s">
        <v>14</v>
      </c>
      <c r="B13" s="23">
        <v>351</v>
      </c>
      <c r="C13" s="23">
        <v>106</v>
      </c>
      <c r="D13" s="23">
        <v>61</v>
      </c>
      <c r="E13" s="23">
        <v>18</v>
      </c>
      <c r="F13" s="23">
        <v>536</v>
      </c>
      <c r="G13" s="23">
        <v>96</v>
      </c>
    </row>
    <row r="14" spans="1:7" ht="15.75" thickBot="1" x14ac:dyDescent="0.3">
      <c r="A14" s="22" t="s">
        <v>15</v>
      </c>
      <c r="B14" s="23">
        <v>969</v>
      </c>
      <c r="C14" s="23">
        <v>452</v>
      </c>
      <c r="D14" s="23">
        <v>389</v>
      </c>
      <c r="E14" s="23">
        <v>91</v>
      </c>
      <c r="F14" s="23">
        <v>1901</v>
      </c>
      <c r="G14" s="23">
        <v>127</v>
      </c>
    </row>
    <row r="15" spans="1:7" ht="15.75" thickBot="1" x14ac:dyDescent="0.3">
      <c r="A15" s="22" t="s">
        <v>16</v>
      </c>
      <c r="B15" s="23">
        <v>359</v>
      </c>
      <c r="C15" s="23">
        <v>104</v>
      </c>
      <c r="D15" s="23">
        <v>32</v>
      </c>
      <c r="E15" s="23">
        <v>0</v>
      </c>
      <c r="F15" s="23">
        <v>495</v>
      </c>
      <c r="G15" s="23">
        <v>73</v>
      </c>
    </row>
    <row r="16" spans="1:7" ht="15.75" thickBot="1" x14ac:dyDescent="0.3">
      <c r="A16" s="22" t="s">
        <v>17</v>
      </c>
      <c r="B16" s="23">
        <v>231</v>
      </c>
      <c r="C16" s="23">
        <v>47</v>
      </c>
      <c r="D16" s="23">
        <v>15</v>
      </c>
      <c r="E16" s="23">
        <v>1</v>
      </c>
      <c r="F16" s="23">
        <v>294</v>
      </c>
      <c r="G16" s="23">
        <v>61</v>
      </c>
    </row>
    <row r="17" spans="1:7" ht="15.75" thickBot="1" x14ac:dyDescent="0.3">
      <c r="A17" s="22" t="s">
        <v>18</v>
      </c>
      <c r="B17" s="23">
        <v>1773</v>
      </c>
      <c r="C17" s="23">
        <v>851</v>
      </c>
      <c r="D17" s="23">
        <v>684</v>
      </c>
      <c r="E17" s="23">
        <v>130</v>
      </c>
      <c r="F17" s="23">
        <v>3438</v>
      </c>
      <c r="G17" s="23">
        <v>124</v>
      </c>
    </row>
    <row r="18" spans="1:7" ht="15.75" thickBot="1" x14ac:dyDescent="0.3">
      <c r="A18" s="20" t="s">
        <v>19</v>
      </c>
      <c r="B18" s="24">
        <v>15263</v>
      </c>
      <c r="C18" s="24">
        <v>6190</v>
      </c>
      <c r="D18" s="24">
        <v>5148</v>
      </c>
      <c r="E18" s="24">
        <v>3721</v>
      </c>
      <c r="F18" s="24">
        <v>30322</v>
      </c>
      <c r="G18" s="24">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5" x14ac:dyDescent="0.25"/>
  <cols>
    <col min="1" max="1" width="49.28515625" bestFit="1" customWidth="1"/>
    <col min="2" max="2" width="9.42578125" bestFit="1" customWidth="1"/>
    <col min="3" max="3" width="11.7109375" bestFit="1" customWidth="1"/>
    <col min="4" max="4" width="12.85546875" bestFit="1" customWidth="1"/>
    <col min="5" max="5" width="15.85546875" bestFit="1" customWidth="1"/>
    <col min="6" max="6" width="8.5703125" bestFit="1" customWidth="1"/>
    <col min="7" max="7" width="24.42578125" bestFit="1" customWidth="1"/>
  </cols>
  <sheetData>
    <row r="1" spans="1:7" ht="18.75" x14ac:dyDescent="0.3">
      <c r="A1" s="25" t="s">
        <v>25</v>
      </c>
    </row>
    <row r="2" spans="1:7" ht="19.5" thickBot="1" x14ac:dyDescent="0.35">
      <c r="A2" s="25" t="s">
        <v>26</v>
      </c>
    </row>
    <row r="3" spans="1:7" ht="15.75" thickBot="1" x14ac:dyDescent="0.3">
      <c r="A3" s="20" t="s">
        <v>0</v>
      </c>
      <c r="B3" s="21" t="s">
        <v>1</v>
      </c>
      <c r="C3" s="21" t="s">
        <v>2</v>
      </c>
      <c r="D3" s="21" t="s">
        <v>3</v>
      </c>
      <c r="E3" s="21" t="s">
        <v>4</v>
      </c>
      <c r="F3" s="21" t="s">
        <v>19</v>
      </c>
      <c r="G3" s="21" t="s">
        <v>22</v>
      </c>
    </row>
    <row r="4" spans="1:7" ht="15.75" thickBot="1" x14ac:dyDescent="0.3">
      <c r="A4" s="22" t="s">
        <v>6</v>
      </c>
      <c r="B4" s="23">
        <v>3272</v>
      </c>
      <c r="C4" s="23">
        <v>1884</v>
      </c>
      <c r="D4" s="23">
        <v>1195</v>
      </c>
      <c r="E4" s="23">
        <v>598</v>
      </c>
      <c r="F4" s="23">
        <v>6949</v>
      </c>
      <c r="G4" s="23">
        <v>141</v>
      </c>
    </row>
    <row r="5" spans="1:7" ht="15.75" thickBot="1" x14ac:dyDescent="0.3">
      <c r="A5" s="22" t="s">
        <v>7</v>
      </c>
      <c r="B5" s="23">
        <v>1136</v>
      </c>
      <c r="C5" s="23">
        <v>185</v>
      </c>
      <c r="D5" s="23">
        <v>30</v>
      </c>
      <c r="E5" s="23">
        <v>0</v>
      </c>
      <c r="F5" s="23">
        <v>1351</v>
      </c>
      <c r="G5" s="23">
        <v>53</v>
      </c>
    </row>
    <row r="6" spans="1:7" ht="15.75" thickBot="1" x14ac:dyDescent="0.3">
      <c r="A6" s="22" t="s">
        <v>8</v>
      </c>
      <c r="B6" s="23">
        <v>2648</v>
      </c>
      <c r="C6" s="23">
        <v>1773</v>
      </c>
      <c r="D6" s="23">
        <v>2341</v>
      </c>
      <c r="E6" s="23">
        <v>1513</v>
      </c>
      <c r="F6" s="23">
        <v>8275</v>
      </c>
      <c r="G6" s="23">
        <v>206</v>
      </c>
    </row>
    <row r="7" spans="1:7" ht="15.75" thickBot="1" x14ac:dyDescent="0.3">
      <c r="A7" s="22" t="s">
        <v>9</v>
      </c>
      <c r="B7" s="23">
        <v>1445</v>
      </c>
      <c r="C7" s="23">
        <v>515</v>
      </c>
      <c r="D7" s="23">
        <v>361</v>
      </c>
      <c r="E7" s="23">
        <v>0</v>
      </c>
      <c r="F7" s="23">
        <v>2321</v>
      </c>
      <c r="G7" s="23">
        <v>89</v>
      </c>
    </row>
    <row r="8" spans="1:7" ht="15.75" thickBot="1" x14ac:dyDescent="0.3">
      <c r="A8" s="26" t="s">
        <v>10</v>
      </c>
      <c r="B8" s="27">
        <v>392</v>
      </c>
      <c r="C8" s="27">
        <v>225</v>
      </c>
      <c r="D8" s="27">
        <v>181</v>
      </c>
      <c r="E8" s="27">
        <v>0</v>
      </c>
      <c r="F8" s="27">
        <v>798</v>
      </c>
      <c r="G8" s="27">
        <v>109</v>
      </c>
    </row>
    <row r="9" spans="1:7" ht="15.75" thickBot="1" x14ac:dyDescent="0.3">
      <c r="A9" s="22" t="s">
        <v>11</v>
      </c>
      <c r="B9" s="23">
        <v>1094</v>
      </c>
      <c r="C9" s="23">
        <v>179</v>
      </c>
      <c r="D9" s="23">
        <v>18</v>
      </c>
      <c r="E9" s="23">
        <v>0</v>
      </c>
      <c r="F9" s="23">
        <v>1291</v>
      </c>
      <c r="G9" s="23">
        <v>51</v>
      </c>
    </row>
    <row r="10" spans="1:7" ht="15.75" thickBot="1" x14ac:dyDescent="0.3">
      <c r="A10" s="22" t="s">
        <v>5</v>
      </c>
      <c r="B10" s="23">
        <v>1047</v>
      </c>
      <c r="C10" s="23">
        <v>197</v>
      </c>
      <c r="D10" s="23">
        <v>34</v>
      </c>
      <c r="E10" s="23">
        <v>0</v>
      </c>
      <c r="F10" s="23">
        <v>1278</v>
      </c>
      <c r="G10" s="23">
        <v>57</v>
      </c>
    </row>
    <row r="11" spans="1:7" ht="30.75" thickBot="1" x14ac:dyDescent="0.3">
      <c r="A11" s="22" t="s">
        <v>12</v>
      </c>
      <c r="B11" s="23">
        <v>2423</v>
      </c>
      <c r="C11" s="23">
        <v>1450</v>
      </c>
      <c r="D11" s="23">
        <v>2036</v>
      </c>
      <c r="E11" s="23">
        <v>993</v>
      </c>
      <c r="F11" s="23">
        <v>6902</v>
      </c>
      <c r="G11" s="23">
        <v>201</v>
      </c>
    </row>
    <row r="12" spans="1:7" ht="30.75" thickBot="1" x14ac:dyDescent="0.3">
      <c r="A12" s="22" t="s">
        <v>13</v>
      </c>
      <c r="B12" s="23">
        <v>2330</v>
      </c>
      <c r="C12" s="23">
        <v>978</v>
      </c>
      <c r="D12" s="23">
        <v>888</v>
      </c>
      <c r="E12" s="23">
        <v>141</v>
      </c>
      <c r="F12" s="23">
        <v>4337</v>
      </c>
      <c r="G12" s="23">
        <v>114</v>
      </c>
    </row>
    <row r="13" spans="1:7" ht="15.75" thickBot="1" x14ac:dyDescent="0.3">
      <c r="A13" s="22" t="s">
        <v>14</v>
      </c>
      <c r="B13" s="23">
        <v>369</v>
      </c>
      <c r="C13" s="23">
        <v>14</v>
      </c>
      <c r="D13" s="23">
        <v>0</v>
      </c>
      <c r="E13" s="23">
        <v>0</v>
      </c>
      <c r="F13" s="23">
        <v>383</v>
      </c>
      <c r="G13" s="23">
        <v>41</v>
      </c>
    </row>
    <row r="14" spans="1:7" ht="15.75" thickBot="1" x14ac:dyDescent="0.3">
      <c r="A14" s="22" t="s">
        <v>15</v>
      </c>
      <c r="B14" s="23">
        <v>1551</v>
      </c>
      <c r="C14" s="23">
        <v>938</v>
      </c>
      <c r="D14" s="23">
        <v>835</v>
      </c>
      <c r="E14" s="23">
        <v>92</v>
      </c>
      <c r="F14" s="23">
        <v>3416</v>
      </c>
      <c r="G14" s="23">
        <v>128</v>
      </c>
    </row>
    <row r="15" spans="1:7" ht="15.75" thickBot="1" x14ac:dyDescent="0.3">
      <c r="A15" s="22" t="s">
        <v>16</v>
      </c>
      <c r="B15" s="23">
        <v>442</v>
      </c>
      <c r="C15" s="23">
        <v>183</v>
      </c>
      <c r="D15" s="23">
        <v>30</v>
      </c>
      <c r="E15" s="23">
        <v>0</v>
      </c>
      <c r="F15" s="23">
        <v>655</v>
      </c>
      <c r="G15" s="23">
        <v>72</v>
      </c>
    </row>
    <row r="16" spans="1:7" ht="15.75" thickBot="1" x14ac:dyDescent="0.3">
      <c r="A16" s="22" t="s">
        <v>17</v>
      </c>
      <c r="B16" s="23">
        <v>412</v>
      </c>
      <c r="C16" s="23">
        <v>108</v>
      </c>
      <c r="D16" s="23">
        <v>42</v>
      </c>
      <c r="E16" s="23">
        <v>0</v>
      </c>
      <c r="F16" s="23">
        <v>562</v>
      </c>
      <c r="G16" s="23">
        <v>70</v>
      </c>
    </row>
    <row r="17" spans="1:7" ht="15.75" thickBot="1" x14ac:dyDescent="0.3">
      <c r="A17" s="22" t="s">
        <v>18</v>
      </c>
      <c r="B17" s="23">
        <v>1941</v>
      </c>
      <c r="C17" s="23">
        <v>689</v>
      </c>
      <c r="D17" s="23">
        <v>795</v>
      </c>
      <c r="E17" s="23">
        <v>164</v>
      </c>
      <c r="F17" s="23">
        <v>3589</v>
      </c>
      <c r="G17" s="23">
        <v>122</v>
      </c>
    </row>
    <row r="18" spans="1:7" ht="15.75" thickBot="1" x14ac:dyDescent="0.3">
      <c r="A18" s="20" t="s">
        <v>19</v>
      </c>
      <c r="B18" s="24">
        <v>20502</v>
      </c>
      <c r="C18" s="24">
        <v>9318</v>
      </c>
      <c r="D18" s="24">
        <v>8786</v>
      </c>
      <c r="E18" s="24">
        <v>3501</v>
      </c>
      <c r="F18" s="24">
        <v>42107</v>
      </c>
      <c r="G18" s="24">
        <v>144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2"/>
  <sheetViews>
    <sheetView showGridLines="0" tabSelected="1" topLeftCell="B1" zoomScale="98" zoomScaleNormal="98" workbookViewId="0">
      <selection activeCell="B1" sqref="B1"/>
    </sheetView>
  </sheetViews>
  <sheetFormatPr baseColWidth="10" defaultColWidth="8" defaultRowHeight="12.75" x14ac:dyDescent="0.25"/>
  <cols>
    <col min="1" max="1" width="3.5703125" style="38" hidden="1" customWidth="1"/>
    <col min="2" max="2" width="57.7109375" style="38" customWidth="1"/>
    <col min="3" max="3" width="1.42578125" style="38" customWidth="1"/>
    <col min="4" max="4" width="12.140625" style="38" customWidth="1"/>
    <col min="5" max="6" width="10.7109375" style="38" customWidth="1"/>
    <col min="7" max="7" width="11.5703125" style="38" customWidth="1"/>
    <col min="8" max="10" width="10.7109375" style="38" customWidth="1"/>
    <col min="11" max="11" width="11.85546875" style="38" customWidth="1"/>
    <col min="12" max="12" width="10.7109375" style="38" customWidth="1"/>
    <col min="13" max="13" width="12.5703125" style="38" customWidth="1"/>
    <col min="14" max="14" width="12.140625" style="38" customWidth="1"/>
    <col min="15" max="15" width="12.42578125" style="38" customWidth="1"/>
    <col min="16" max="16" width="13.28515625" style="38" customWidth="1"/>
    <col min="17" max="17" width="10.7109375" style="38" customWidth="1"/>
    <col min="18" max="18" width="11.5703125" style="38" customWidth="1"/>
    <col min="19" max="16384" width="8" style="38"/>
  </cols>
  <sheetData>
    <row r="1" spans="1:20" s="28" customFormat="1" ht="15.75" x14ac:dyDescent="0.25">
      <c r="B1" s="29" t="s">
        <v>28</v>
      </c>
      <c r="C1" s="30"/>
      <c r="D1" s="31" t="s">
        <v>29</v>
      </c>
      <c r="E1" s="32"/>
      <c r="F1" s="32"/>
      <c r="G1" s="33"/>
      <c r="H1" s="33"/>
      <c r="I1" s="33"/>
      <c r="J1" s="33"/>
      <c r="K1" s="33"/>
      <c r="L1" s="33"/>
      <c r="M1" s="33"/>
      <c r="N1" s="33" t="s">
        <v>30</v>
      </c>
      <c r="O1" s="33"/>
      <c r="P1" s="33"/>
      <c r="Q1" s="33"/>
      <c r="R1" s="34"/>
    </row>
    <row r="3" spans="1:20" s="35" customFormat="1" ht="30.75" customHeight="1" x14ac:dyDescent="0.25">
      <c r="B3" s="78" t="s">
        <v>31</v>
      </c>
      <c r="C3" s="78"/>
      <c r="D3" s="78"/>
      <c r="E3" s="78"/>
      <c r="F3" s="78"/>
      <c r="G3" s="78"/>
      <c r="H3" s="78"/>
      <c r="I3" s="78"/>
      <c r="J3" s="78"/>
      <c r="K3" s="78"/>
      <c r="L3" s="78"/>
      <c r="M3" s="78"/>
      <c r="N3" s="78"/>
      <c r="O3" s="78"/>
      <c r="P3" s="78"/>
      <c r="Q3" s="78"/>
      <c r="R3" s="78"/>
    </row>
    <row r="5" spans="1:20" ht="12.75" customHeight="1" x14ac:dyDescent="0.25">
      <c r="A5" s="36"/>
      <c r="B5" s="37"/>
      <c r="D5" s="77" t="s">
        <v>32</v>
      </c>
      <c r="E5" s="77" t="s">
        <v>33</v>
      </c>
      <c r="F5" s="77" t="s">
        <v>34</v>
      </c>
      <c r="G5" s="77" t="s">
        <v>35</v>
      </c>
      <c r="H5" s="77" t="s">
        <v>36</v>
      </c>
      <c r="I5" s="77" t="s">
        <v>37</v>
      </c>
      <c r="J5" s="77" t="s">
        <v>38</v>
      </c>
      <c r="K5" s="77" t="s">
        <v>39</v>
      </c>
      <c r="L5" s="77" t="s">
        <v>40</v>
      </c>
      <c r="M5" s="77" t="s">
        <v>41</v>
      </c>
      <c r="N5" s="77" t="s">
        <v>42</v>
      </c>
      <c r="O5" s="77" t="s">
        <v>43</v>
      </c>
      <c r="P5" s="77" t="s">
        <v>44</v>
      </c>
      <c r="Q5" s="77" t="s">
        <v>45</v>
      </c>
      <c r="R5" s="77" t="s">
        <v>46</v>
      </c>
    </row>
    <row r="6" spans="1:20" ht="24.95" customHeight="1" x14ac:dyDescent="0.2">
      <c r="A6" s="39">
        <v>1</v>
      </c>
      <c r="B6" s="40"/>
      <c r="D6" s="75"/>
      <c r="E6" s="75"/>
      <c r="F6" s="75"/>
      <c r="G6" s="75"/>
      <c r="H6" s="75"/>
      <c r="I6" s="75"/>
      <c r="J6" s="75"/>
      <c r="K6" s="75"/>
      <c r="L6" s="75"/>
      <c r="M6" s="75"/>
      <c r="N6" s="75"/>
      <c r="O6" s="75"/>
      <c r="P6" s="75"/>
      <c r="Q6" s="75"/>
      <c r="R6" s="75"/>
    </row>
    <row r="7" spans="1:20" ht="24.95" customHeight="1" x14ac:dyDescent="0.25">
      <c r="A7" s="41"/>
      <c r="B7" s="42" t="s">
        <v>47</v>
      </c>
      <c r="D7" s="43">
        <f>SUM(D8:D10)</f>
        <v>1227</v>
      </c>
      <c r="E7" s="43">
        <f t="shared" ref="E7:R7" si="0">SUM(E8:E10)</f>
        <v>5930</v>
      </c>
      <c r="F7" s="43">
        <f t="shared" si="0"/>
        <v>729</v>
      </c>
      <c r="G7" s="43">
        <f t="shared" si="0"/>
        <v>527</v>
      </c>
      <c r="H7" s="43">
        <f t="shared" si="0"/>
        <v>3519</v>
      </c>
      <c r="I7" s="43">
        <f t="shared" si="0"/>
        <v>8413</v>
      </c>
      <c r="J7" s="43">
        <f t="shared" si="0"/>
        <v>1821</v>
      </c>
      <c r="K7" s="43">
        <f t="shared" si="0"/>
        <v>8398</v>
      </c>
      <c r="L7" s="43">
        <f t="shared" si="0"/>
        <v>1624</v>
      </c>
      <c r="M7" s="43">
        <f t="shared" si="0"/>
        <v>1048</v>
      </c>
      <c r="N7" s="43">
        <f t="shared" si="0"/>
        <v>3584</v>
      </c>
      <c r="O7" s="43">
        <f t="shared" si="0"/>
        <v>483</v>
      </c>
      <c r="P7" s="43">
        <f t="shared" si="0"/>
        <v>2187</v>
      </c>
      <c r="Q7" s="43">
        <f t="shared" si="0"/>
        <v>1422</v>
      </c>
      <c r="R7" s="43">
        <f t="shared" si="0"/>
        <v>40912</v>
      </c>
      <c r="S7" s="44"/>
      <c r="T7" s="45"/>
    </row>
    <row r="8" spans="1:20" ht="24.95" customHeight="1" x14ac:dyDescent="0.25">
      <c r="A8" s="46">
        <v>1.1000000000000001</v>
      </c>
      <c r="B8" s="47" t="s">
        <v>48</v>
      </c>
      <c r="C8" s="48"/>
      <c r="D8" s="49">
        <v>948</v>
      </c>
      <c r="E8" s="49">
        <v>4607</v>
      </c>
      <c r="F8" s="49">
        <v>658</v>
      </c>
      <c r="G8" s="49">
        <v>463</v>
      </c>
      <c r="H8" s="49">
        <v>2984</v>
      </c>
      <c r="I8" s="49">
        <v>6145</v>
      </c>
      <c r="J8" s="49">
        <v>1306</v>
      </c>
      <c r="K8" s="49">
        <v>6493</v>
      </c>
      <c r="L8" s="49">
        <v>1386</v>
      </c>
      <c r="M8" s="49">
        <v>843</v>
      </c>
      <c r="N8" s="49">
        <v>2753</v>
      </c>
      <c r="O8" s="49">
        <v>387</v>
      </c>
      <c r="P8" s="49">
        <v>1963</v>
      </c>
      <c r="Q8" s="49">
        <v>920</v>
      </c>
      <c r="R8" s="50">
        <f>SUM(D8:Q8)</f>
        <v>31856</v>
      </c>
    </row>
    <row r="9" spans="1:20" ht="24.95" customHeight="1" x14ac:dyDescent="0.25">
      <c r="A9" s="46">
        <v>1.2</v>
      </c>
      <c r="B9" s="47" t="s">
        <v>49</v>
      </c>
      <c r="C9" s="48"/>
      <c r="D9" s="51">
        <v>150</v>
      </c>
      <c r="E9" s="51">
        <v>1199</v>
      </c>
      <c r="F9" s="51">
        <v>71</v>
      </c>
      <c r="G9" s="51">
        <v>64</v>
      </c>
      <c r="H9" s="51">
        <v>244</v>
      </c>
      <c r="I9" s="51">
        <v>940</v>
      </c>
      <c r="J9" s="51">
        <v>308</v>
      </c>
      <c r="K9" s="51">
        <v>484</v>
      </c>
      <c r="L9" s="51">
        <v>230</v>
      </c>
      <c r="M9" s="51">
        <v>98</v>
      </c>
      <c r="N9" s="51">
        <v>392</v>
      </c>
      <c r="O9" s="51">
        <v>96</v>
      </c>
      <c r="P9" s="51">
        <v>211</v>
      </c>
      <c r="Q9" s="51">
        <v>180</v>
      </c>
      <c r="R9" s="50">
        <f>SUM(D9:Q9)</f>
        <v>4667</v>
      </c>
    </row>
    <row r="10" spans="1:20" ht="24.95" customHeight="1" x14ac:dyDescent="0.25">
      <c r="A10" s="52">
        <v>1.3</v>
      </c>
      <c r="B10" s="47" t="s">
        <v>50</v>
      </c>
      <c r="C10" s="48"/>
      <c r="D10" s="53">
        <v>129</v>
      </c>
      <c r="E10" s="53">
        <v>124</v>
      </c>
      <c r="F10" s="54" t="s">
        <v>51</v>
      </c>
      <c r="G10" s="54" t="s">
        <v>51</v>
      </c>
      <c r="H10" s="53">
        <v>291</v>
      </c>
      <c r="I10" s="55">
        <v>1328</v>
      </c>
      <c r="J10" s="53">
        <v>207</v>
      </c>
      <c r="K10" s="53">
        <v>1421</v>
      </c>
      <c r="L10" s="56">
        <v>8</v>
      </c>
      <c r="M10" s="53">
        <v>107</v>
      </c>
      <c r="N10" s="55">
        <v>439</v>
      </c>
      <c r="O10" s="54" t="s">
        <v>51</v>
      </c>
      <c r="P10" s="55">
        <v>13</v>
      </c>
      <c r="Q10" s="56">
        <v>322</v>
      </c>
      <c r="R10" s="50">
        <f>SUM(D10:Q10)</f>
        <v>4389</v>
      </c>
    </row>
    <row r="11" spans="1:20" ht="24.95" customHeight="1" x14ac:dyDescent="0.25">
      <c r="A11" s="39">
        <v>2</v>
      </c>
      <c r="B11" s="57" t="s">
        <v>52</v>
      </c>
      <c r="C11" s="48"/>
      <c r="D11" s="58"/>
      <c r="E11" s="59"/>
      <c r="F11" s="59"/>
      <c r="G11" s="59"/>
      <c r="H11" s="59"/>
      <c r="I11" s="59"/>
      <c r="J11" s="59"/>
      <c r="K11" s="59"/>
      <c r="L11" s="59"/>
      <c r="M11" s="59"/>
      <c r="N11" s="59"/>
      <c r="O11" s="59"/>
      <c r="P11" s="59"/>
      <c r="Q11" s="59"/>
      <c r="R11" s="60"/>
    </row>
    <row r="12" spans="1:20" ht="24.95" customHeight="1" x14ac:dyDescent="0.25">
      <c r="A12" s="52">
        <v>2.1</v>
      </c>
      <c r="B12" s="47" t="s">
        <v>53</v>
      </c>
      <c r="C12" s="48"/>
      <c r="D12" s="61">
        <v>65.698312236286924</v>
      </c>
      <c r="E12" s="61">
        <v>111.29390058606468</v>
      </c>
      <c r="F12" s="61">
        <v>73.905775075987847</v>
      </c>
      <c r="G12" s="61">
        <v>92.654427645788331</v>
      </c>
      <c r="H12" s="61">
        <v>142.87634048257374</v>
      </c>
      <c r="I12" s="61">
        <v>134.08885272579332</v>
      </c>
      <c r="J12" s="61">
        <v>43.249617151607964</v>
      </c>
      <c r="K12" s="61">
        <v>179.3924226089635</v>
      </c>
      <c r="L12" s="61">
        <v>58.096681096681095</v>
      </c>
      <c r="M12" s="61">
        <v>75.971530249110316</v>
      </c>
      <c r="N12" s="61">
        <v>88.786051580094437</v>
      </c>
      <c r="O12" s="61">
        <v>56.359173126614984</v>
      </c>
      <c r="P12" s="61">
        <v>55.831889964340299</v>
      </c>
      <c r="Q12" s="61">
        <v>56.05869565217391</v>
      </c>
      <c r="R12" s="62">
        <v>116.465249874435</v>
      </c>
    </row>
    <row r="13" spans="1:20" ht="25.5" x14ac:dyDescent="0.25">
      <c r="B13" s="47" t="s">
        <v>54</v>
      </c>
      <c r="D13" s="63">
        <v>183.80620155038758</v>
      </c>
      <c r="E13" s="63">
        <v>233.95967741935485</v>
      </c>
      <c r="F13" s="54" t="s">
        <v>51</v>
      </c>
      <c r="G13" s="54" t="s">
        <v>51</v>
      </c>
      <c r="H13" s="63">
        <v>195.93470790378007</v>
      </c>
      <c r="I13" s="63">
        <v>226.09487951807228</v>
      </c>
      <c r="J13" s="56">
        <v>60.579710144927539</v>
      </c>
      <c r="K13" s="56">
        <v>299.56016889514427</v>
      </c>
      <c r="L13" s="56">
        <v>94.375</v>
      </c>
      <c r="M13" s="63">
        <v>249.22429906542055</v>
      </c>
      <c r="N13" s="63">
        <v>140.48291571753987</v>
      </c>
      <c r="O13" s="54" t="s">
        <v>51</v>
      </c>
      <c r="P13" s="63">
        <v>213.53846153846155</v>
      </c>
      <c r="Q13" s="63">
        <v>79.226708074534159</v>
      </c>
      <c r="R13" s="64">
        <v>220.00205058099795</v>
      </c>
    </row>
    <row r="15" spans="1:20" x14ac:dyDescent="0.25">
      <c r="D15" s="65"/>
      <c r="E15" s="65"/>
      <c r="F15" s="65"/>
      <c r="G15" s="65"/>
      <c r="H15" s="65"/>
      <c r="I15" s="65"/>
      <c r="J15" s="65"/>
      <c r="K15" s="65"/>
      <c r="L15" s="65"/>
      <c r="M15" s="65"/>
      <c r="N15" s="65"/>
      <c r="O15" s="65"/>
      <c r="P15" s="65"/>
      <c r="Q15" s="65"/>
    </row>
    <row r="16" spans="1:20" s="28" customFormat="1" ht="15.75" x14ac:dyDescent="0.25">
      <c r="B16" s="29" t="s">
        <v>55</v>
      </c>
      <c r="C16" s="30"/>
      <c r="D16" s="31" t="s">
        <v>29</v>
      </c>
      <c r="E16" s="66"/>
      <c r="F16" s="66"/>
      <c r="G16" s="34"/>
      <c r="H16" s="34"/>
      <c r="I16" s="34"/>
      <c r="J16" s="34"/>
      <c r="K16" s="34"/>
      <c r="L16" s="34"/>
      <c r="M16" s="34"/>
      <c r="N16" s="34" t="s">
        <v>30</v>
      </c>
      <c r="O16" s="34"/>
      <c r="P16" s="34"/>
      <c r="Q16" s="34"/>
      <c r="R16" s="34"/>
    </row>
    <row r="17" spans="1:26" ht="8.25" customHeight="1" x14ac:dyDescent="0.25"/>
    <row r="18" spans="1:26" ht="12.75" customHeight="1" x14ac:dyDescent="0.25">
      <c r="A18" s="36"/>
      <c r="B18" s="37"/>
      <c r="D18" s="74" t="s">
        <v>56</v>
      </c>
      <c r="E18" s="74" t="s">
        <v>57</v>
      </c>
      <c r="F18" s="74" t="s">
        <v>58</v>
      </c>
      <c r="G18" s="74" t="s">
        <v>59</v>
      </c>
      <c r="H18" s="74" t="s">
        <v>60</v>
      </c>
      <c r="I18" s="74" t="s">
        <v>61</v>
      </c>
      <c r="J18" s="74" t="s">
        <v>62</v>
      </c>
      <c r="K18" s="74" t="s">
        <v>63</v>
      </c>
      <c r="L18" s="74" t="s">
        <v>64</v>
      </c>
      <c r="M18" s="74" t="s">
        <v>65</v>
      </c>
      <c r="N18" s="74" t="s">
        <v>66</v>
      </c>
      <c r="O18" s="74" t="s">
        <v>67</v>
      </c>
      <c r="P18" s="74" t="s">
        <v>68</v>
      </c>
      <c r="Q18" s="74" t="s">
        <v>69</v>
      </c>
      <c r="R18" s="74" t="s">
        <v>46</v>
      </c>
    </row>
    <row r="19" spans="1:26" ht="24.95" customHeight="1" x14ac:dyDescent="0.25">
      <c r="A19" s="39">
        <v>1</v>
      </c>
      <c r="B19" s="40"/>
      <c r="D19" s="75"/>
      <c r="E19" s="75"/>
      <c r="F19" s="75"/>
      <c r="G19" s="75"/>
      <c r="H19" s="75"/>
      <c r="I19" s="75"/>
      <c r="J19" s="75"/>
      <c r="K19" s="75"/>
      <c r="L19" s="75"/>
      <c r="M19" s="75"/>
      <c r="N19" s="75"/>
      <c r="O19" s="75"/>
      <c r="P19" s="75"/>
      <c r="Q19" s="75"/>
      <c r="R19" s="75"/>
      <c r="U19"/>
      <c r="V19"/>
      <c r="W19"/>
      <c r="X19"/>
      <c r="Y19"/>
      <c r="Z19"/>
    </row>
    <row r="20" spans="1:26" ht="24.95" customHeight="1" x14ac:dyDescent="0.25">
      <c r="A20" s="41"/>
      <c r="B20" s="42" t="s">
        <v>47</v>
      </c>
      <c r="D20" s="43">
        <f>SUM(D21:D23)</f>
        <v>1023</v>
      </c>
      <c r="E20" s="43">
        <f t="shared" ref="E20:R20" si="1">SUM(E21:E23)</f>
        <v>100</v>
      </c>
      <c r="F20" s="43">
        <f t="shared" si="1"/>
        <v>8116</v>
      </c>
      <c r="G20" s="43">
        <f t="shared" si="1"/>
        <v>376</v>
      </c>
      <c r="H20" s="43">
        <f t="shared" si="1"/>
        <v>522</v>
      </c>
      <c r="I20" s="43">
        <f t="shared" si="1"/>
        <v>1327</v>
      </c>
      <c r="J20" s="43">
        <f t="shared" si="1"/>
        <v>79</v>
      </c>
      <c r="K20" s="43">
        <f t="shared" si="1"/>
        <v>144</v>
      </c>
      <c r="L20" s="43">
        <f t="shared" si="1"/>
        <v>1055</v>
      </c>
      <c r="M20" s="43">
        <f t="shared" si="1"/>
        <v>890</v>
      </c>
      <c r="N20" s="43">
        <f t="shared" si="1"/>
        <v>5875</v>
      </c>
      <c r="O20" s="43">
        <f t="shared" si="1"/>
        <v>3455</v>
      </c>
      <c r="P20" s="43">
        <f t="shared" si="1"/>
        <v>14688</v>
      </c>
      <c r="Q20" s="43">
        <f t="shared" si="1"/>
        <v>3262</v>
      </c>
      <c r="R20" s="43">
        <f t="shared" si="1"/>
        <v>40912</v>
      </c>
      <c r="U20"/>
      <c r="V20"/>
      <c r="W20"/>
      <c r="X20"/>
      <c r="Y20"/>
      <c r="Z20"/>
    </row>
    <row r="21" spans="1:26" ht="24.95" customHeight="1" x14ac:dyDescent="0.25">
      <c r="A21" s="46">
        <v>1.1000000000000001</v>
      </c>
      <c r="B21" s="47" t="s">
        <v>48</v>
      </c>
      <c r="C21" s="48"/>
      <c r="D21" s="49">
        <v>808</v>
      </c>
      <c r="E21" s="49">
        <v>84</v>
      </c>
      <c r="F21" s="49">
        <v>5903</v>
      </c>
      <c r="G21" s="49">
        <v>352</v>
      </c>
      <c r="H21" s="49">
        <v>476</v>
      </c>
      <c r="I21" s="49">
        <v>1128</v>
      </c>
      <c r="J21" s="49">
        <v>63</v>
      </c>
      <c r="K21" s="49">
        <v>109</v>
      </c>
      <c r="L21" s="49">
        <v>920</v>
      </c>
      <c r="M21" s="49">
        <v>794</v>
      </c>
      <c r="N21" s="49">
        <v>4434</v>
      </c>
      <c r="O21" s="49">
        <v>3077</v>
      </c>
      <c r="P21" s="49">
        <v>10893</v>
      </c>
      <c r="Q21" s="49">
        <v>2815</v>
      </c>
      <c r="R21" s="50">
        <f>SUM(D21:Q21)</f>
        <v>31856</v>
      </c>
      <c r="U21"/>
      <c r="V21"/>
      <c r="W21"/>
      <c r="X21"/>
      <c r="Y21"/>
      <c r="Z21"/>
    </row>
    <row r="22" spans="1:26" ht="24.95" customHeight="1" x14ac:dyDescent="0.25">
      <c r="A22" s="46">
        <v>1.2</v>
      </c>
      <c r="B22" s="47" t="s">
        <v>49</v>
      </c>
      <c r="C22" s="48"/>
      <c r="D22" s="51">
        <v>150</v>
      </c>
      <c r="E22" s="51">
        <v>16</v>
      </c>
      <c r="F22" s="51">
        <v>807</v>
      </c>
      <c r="G22" s="51">
        <v>24</v>
      </c>
      <c r="H22" s="51">
        <v>46</v>
      </c>
      <c r="I22" s="51">
        <v>138</v>
      </c>
      <c r="J22" s="51">
        <v>16</v>
      </c>
      <c r="K22" s="51">
        <v>35</v>
      </c>
      <c r="L22" s="51">
        <v>134</v>
      </c>
      <c r="M22" s="51">
        <v>96</v>
      </c>
      <c r="N22" s="51">
        <v>591</v>
      </c>
      <c r="O22" s="51">
        <v>378</v>
      </c>
      <c r="P22" s="51">
        <v>1834</v>
      </c>
      <c r="Q22" s="51">
        <v>402</v>
      </c>
      <c r="R22" s="50">
        <f>SUM(D22:Q22)</f>
        <v>4667</v>
      </c>
      <c r="U22"/>
      <c r="V22"/>
      <c r="W22"/>
      <c r="X22"/>
      <c r="Y22"/>
      <c r="Z22"/>
    </row>
    <row r="23" spans="1:26" ht="24.95" customHeight="1" x14ac:dyDescent="0.25">
      <c r="A23" s="52">
        <v>1.3</v>
      </c>
      <c r="B23" s="47" t="s">
        <v>50</v>
      </c>
      <c r="C23" s="48"/>
      <c r="D23" s="67">
        <v>65</v>
      </c>
      <c r="E23" s="54" t="s">
        <v>51</v>
      </c>
      <c r="F23" s="56">
        <v>1406</v>
      </c>
      <c r="G23" s="54" t="s">
        <v>51</v>
      </c>
      <c r="H23" s="54" t="s">
        <v>51</v>
      </c>
      <c r="I23" s="67">
        <v>61</v>
      </c>
      <c r="J23" s="54" t="s">
        <v>51</v>
      </c>
      <c r="K23" s="54" t="s">
        <v>51</v>
      </c>
      <c r="L23" s="56">
        <v>1</v>
      </c>
      <c r="M23" s="54" t="s">
        <v>51</v>
      </c>
      <c r="N23" s="67">
        <v>850</v>
      </c>
      <c r="O23" s="68" t="s">
        <v>51</v>
      </c>
      <c r="P23" s="67">
        <v>1961</v>
      </c>
      <c r="Q23" s="67">
        <v>45</v>
      </c>
      <c r="R23" s="50">
        <f>SUM(D23:Q23)</f>
        <v>4389</v>
      </c>
      <c r="U23"/>
      <c r="V23"/>
      <c r="W23"/>
      <c r="X23"/>
      <c r="Y23"/>
      <c r="Z23"/>
    </row>
    <row r="24" spans="1:26" ht="24.95" customHeight="1" x14ac:dyDescent="0.25">
      <c r="A24" s="39">
        <v>2</v>
      </c>
      <c r="B24" s="57" t="s">
        <v>52</v>
      </c>
      <c r="C24" s="48"/>
      <c r="D24" s="58"/>
      <c r="E24" s="59"/>
      <c r="F24" s="59"/>
      <c r="G24" s="59"/>
      <c r="H24" s="59"/>
      <c r="I24" s="59"/>
      <c r="J24" s="59"/>
      <c r="K24" s="59"/>
      <c r="L24" s="59"/>
      <c r="M24" s="59"/>
      <c r="N24" s="59"/>
      <c r="O24" s="59"/>
      <c r="P24" s="59"/>
      <c r="Q24" s="59"/>
      <c r="R24" s="60"/>
      <c r="U24"/>
      <c r="V24"/>
      <c r="W24"/>
      <c r="X24"/>
      <c r="Y24"/>
      <c r="Z24"/>
    </row>
    <row r="25" spans="1:26" ht="24.95" customHeight="1" x14ac:dyDescent="0.25">
      <c r="A25" s="52">
        <v>2.1</v>
      </c>
      <c r="B25" s="47" t="s">
        <v>53</v>
      </c>
      <c r="C25" s="48"/>
      <c r="D25" s="69">
        <v>120.38861386138613</v>
      </c>
      <c r="E25" s="69">
        <v>55.535714285714285</v>
      </c>
      <c r="F25" s="69">
        <v>105.24733186515331</v>
      </c>
      <c r="G25" s="69">
        <v>117.21022727272727</v>
      </c>
      <c r="H25" s="69">
        <v>86.810924369747895</v>
      </c>
      <c r="I25" s="69">
        <v>138.98758865248226</v>
      </c>
      <c r="J25" s="69">
        <v>87.650793650793645</v>
      </c>
      <c r="K25" s="69">
        <v>25.045871559633028</v>
      </c>
      <c r="L25" s="69">
        <v>48.935869565217388</v>
      </c>
      <c r="M25" s="69">
        <v>183.90428211586902</v>
      </c>
      <c r="N25" s="69">
        <v>47.344835363103293</v>
      </c>
      <c r="O25" s="69">
        <v>111.32011699707508</v>
      </c>
      <c r="P25" s="69">
        <v>154.63352611769025</v>
      </c>
      <c r="Q25" s="69">
        <v>110.61101243339255</v>
      </c>
      <c r="R25" s="62">
        <v>116.465249874435</v>
      </c>
      <c r="U25"/>
      <c r="V25"/>
      <c r="W25"/>
      <c r="X25"/>
      <c r="Y25"/>
      <c r="Z25"/>
    </row>
    <row r="26" spans="1:26" ht="25.5" x14ac:dyDescent="0.25">
      <c r="B26" s="47" t="s">
        <v>54</v>
      </c>
      <c r="D26" s="63">
        <v>141.35384615384615</v>
      </c>
      <c r="E26" s="54" t="s">
        <v>51</v>
      </c>
      <c r="F26" s="63">
        <v>241.74893314366997</v>
      </c>
      <c r="G26" s="54" t="s">
        <v>51</v>
      </c>
      <c r="H26" s="54" t="s">
        <v>51</v>
      </c>
      <c r="I26" s="63">
        <v>157.63934426229508</v>
      </c>
      <c r="J26" s="54" t="s">
        <v>51</v>
      </c>
      <c r="K26" s="54" t="s">
        <v>51</v>
      </c>
      <c r="L26" s="56">
        <v>74</v>
      </c>
      <c r="M26" s="54" t="s">
        <v>51</v>
      </c>
      <c r="N26" s="63">
        <v>74.816470588235291</v>
      </c>
      <c r="O26" s="54" t="s">
        <v>51</v>
      </c>
      <c r="P26" s="63">
        <v>275.09026007139215</v>
      </c>
      <c r="Q26" s="63">
        <v>83.688888888888883</v>
      </c>
      <c r="R26" s="64">
        <v>220.00205058099795</v>
      </c>
      <c r="U26"/>
      <c r="V26"/>
      <c r="W26"/>
      <c r="X26"/>
      <c r="Y26"/>
      <c r="Z26"/>
    </row>
    <row r="27" spans="1:26" ht="15" x14ac:dyDescent="0.25">
      <c r="B27" s="70"/>
      <c r="D27" s="70"/>
      <c r="E27" s="70"/>
      <c r="F27" s="71"/>
      <c r="G27" s="71"/>
      <c r="H27" s="70"/>
      <c r="I27" s="70"/>
      <c r="J27" s="71"/>
      <c r="K27" s="70"/>
      <c r="L27" s="71"/>
      <c r="M27" s="70"/>
      <c r="N27" s="70"/>
      <c r="O27" s="70"/>
      <c r="P27" s="70"/>
      <c r="Q27" s="70"/>
      <c r="R27" s="70"/>
      <c r="U27"/>
      <c r="V27"/>
      <c r="W27"/>
      <c r="X27"/>
      <c r="Y27"/>
      <c r="Z27"/>
    </row>
    <row r="28" spans="1:26" ht="15" x14ac:dyDescent="0.25">
      <c r="B28" s="70"/>
      <c r="D28" s="70"/>
      <c r="E28" s="70"/>
      <c r="F28" s="71"/>
      <c r="G28" s="71"/>
      <c r="H28" s="70"/>
      <c r="I28" s="70"/>
      <c r="J28" s="71"/>
      <c r="K28" s="70"/>
      <c r="L28" s="71"/>
      <c r="M28" s="70"/>
      <c r="N28" s="70"/>
      <c r="O28" s="70"/>
      <c r="P28" s="70"/>
      <c r="Q28" s="70"/>
      <c r="R28" s="70"/>
      <c r="U28"/>
      <c r="V28"/>
      <c r="W28"/>
      <c r="X28"/>
      <c r="Y28"/>
      <c r="Z28"/>
    </row>
    <row r="29" spans="1:26" ht="19.5" customHeight="1" x14ac:dyDescent="0.25">
      <c r="B29" s="72" t="s">
        <v>70</v>
      </c>
      <c r="U29"/>
      <c r="V29"/>
      <c r="W29"/>
      <c r="X29"/>
      <c r="Y29"/>
      <c r="Z29"/>
    </row>
    <row r="30" spans="1:26" ht="18.75" customHeight="1" x14ac:dyDescent="0.25">
      <c r="B30" s="38" t="s">
        <v>71</v>
      </c>
    </row>
    <row r="31" spans="1:26" ht="31.5" customHeight="1" x14ac:dyDescent="0.25">
      <c r="B31" s="76" t="s">
        <v>72</v>
      </c>
      <c r="C31" s="76"/>
      <c r="D31" s="76"/>
      <c r="E31" s="76"/>
      <c r="F31" s="76"/>
      <c r="G31" s="76"/>
      <c r="H31" s="76"/>
      <c r="I31" s="76"/>
      <c r="J31" s="76"/>
      <c r="K31" s="76"/>
      <c r="L31" s="76"/>
      <c r="M31" s="76"/>
      <c r="N31" s="76"/>
      <c r="O31" s="76"/>
      <c r="P31" s="76"/>
      <c r="Q31" s="76"/>
      <c r="R31" s="76"/>
    </row>
    <row r="32" spans="1:26" ht="18.75" customHeight="1" x14ac:dyDescent="0.25">
      <c r="B32" s="38" t="s">
        <v>73</v>
      </c>
    </row>
    <row r="33" spans="2:16" ht="18.75" customHeight="1" x14ac:dyDescent="0.25">
      <c r="B33" s="38" t="s">
        <v>74</v>
      </c>
    </row>
    <row r="34" spans="2:16" customFormat="1" ht="15" x14ac:dyDescent="0.25"/>
    <row r="35" spans="2:16" customFormat="1" ht="15" x14ac:dyDescent="0.25"/>
    <row r="36" spans="2:16" customFormat="1" ht="15" x14ac:dyDescent="0.25">
      <c r="D36" s="73"/>
      <c r="E36" s="73"/>
      <c r="F36" s="73"/>
      <c r="G36" s="73"/>
      <c r="H36" s="73"/>
      <c r="I36" s="73"/>
      <c r="J36" s="73"/>
      <c r="K36" s="73"/>
      <c r="L36" s="73"/>
      <c r="M36" s="73"/>
      <c r="N36" s="73"/>
      <c r="O36" s="73"/>
      <c r="P36" s="73"/>
    </row>
    <row r="37" spans="2:16" customFormat="1" ht="15" x14ac:dyDescent="0.25"/>
    <row r="38" spans="2:16" customFormat="1" ht="15" x14ac:dyDescent="0.25"/>
    <row r="39" spans="2:16" customFormat="1" ht="15" x14ac:dyDescent="0.25"/>
    <row r="40" spans="2:16" customFormat="1" ht="15" x14ac:dyDescent="0.25"/>
    <row r="41" spans="2:16" customFormat="1" ht="15" x14ac:dyDescent="0.25"/>
    <row r="42" spans="2:16" customFormat="1" ht="15" x14ac:dyDescent="0.25"/>
    <row r="43" spans="2:16" customFormat="1" ht="15" x14ac:dyDescent="0.25"/>
    <row r="44" spans="2:16" customFormat="1" ht="15" x14ac:dyDescent="0.25"/>
    <row r="45" spans="2:16" customFormat="1" ht="15" x14ac:dyDescent="0.25"/>
    <row r="46" spans="2:16" customFormat="1" ht="15" x14ac:dyDescent="0.25"/>
    <row r="47" spans="2:16" customFormat="1" ht="15" x14ac:dyDescent="0.25"/>
    <row r="48" spans="2:16" customFormat="1" ht="15" x14ac:dyDescent="0.25"/>
    <row r="49" customFormat="1" ht="15" x14ac:dyDescent="0.25"/>
    <row r="50" customFormat="1" ht="15" x14ac:dyDescent="0.25"/>
    <row r="51" customFormat="1" ht="15" x14ac:dyDescent="0.25"/>
    <row r="52" customFormat="1" ht="15" x14ac:dyDescent="0.25"/>
    <row r="53" customFormat="1" ht="15" x14ac:dyDescent="0.25"/>
    <row r="54" customFormat="1" ht="15" x14ac:dyDescent="0.25"/>
    <row r="55" customFormat="1" ht="15" x14ac:dyDescent="0.25"/>
    <row r="56" customFormat="1" ht="15" x14ac:dyDescent="0.25"/>
    <row r="57" customFormat="1" ht="15" x14ac:dyDescent="0.25"/>
    <row r="58" customFormat="1" ht="15" x14ac:dyDescent="0.25"/>
    <row r="59" customFormat="1" ht="15" x14ac:dyDescent="0.25"/>
    <row r="60" customFormat="1" ht="15" x14ac:dyDescent="0.25"/>
    <row r="61" customFormat="1" ht="15" x14ac:dyDescent="0.25"/>
    <row r="62" customFormat="1" ht="15" x14ac:dyDescent="0.25"/>
    <row r="63" customFormat="1" ht="15" x14ac:dyDescent="0.25"/>
    <row r="64" customFormat="1" ht="15" x14ac:dyDescent="0.25"/>
    <row r="65" customFormat="1" ht="15" x14ac:dyDescent="0.25"/>
    <row r="66" customFormat="1" ht="15" x14ac:dyDescent="0.25"/>
    <row r="67" customFormat="1" ht="15" x14ac:dyDescent="0.25"/>
    <row r="68" customFormat="1" ht="15" x14ac:dyDescent="0.25"/>
    <row r="69" customFormat="1" ht="15" x14ac:dyDescent="0.25"/>
    <row r="70" customFormat="1" ht="15" x14ac:dyDescent="0.25"/>
    <row r="71" customFormat="1" ht="15" x14ac:dyDescent="0.25"/>
    <row r="72" customFormat="1" ht="15" x14ac:dyDescent="0.25"/>
    <row r="73" customFormat="1" ht="15" x14ac:dyDescent="0.25"/>
    <row r="74" customFormat="1" ht="15" x14ac:dyDescent="0.25"/>
    <row r="75" customFormat="1" ht="15" x14ac:dyDescent="0.25"/>
    <row r="76" customFormat="1" ht="15" x14ac:dyDescent="0.25"/>
    <row r="77" customFormat="1" ht="15" x14ac:dyDescent="0.25"/>
    <row r="78" customFormat="1" ht="15" x14ac:dyDescent="0.25"/>
    <row r="79" customFormat="1" ht="15" x14ac:dyDescent="0.25"/>
    <row r="80" customFormat="1" ht="15" x14ac:dyDescent="0.25"/>
    <row r="81" customFormat="1" ht="15" x14ac:dyDescent="0.25"/>
    <row r="82" customFormat="1" ht="15" x14ac:dyDescent="0.25"/>
    <row r="83" customFormat="1" ht="15" x14ac:dyDescent="0.25"/>
    <row r="84" customFormat="1" ht="15" x14ac:dyDescent="0.25"/>
    <row r="85" customFormat="1" ht="15" x14ac:dyDescent="0.25"/>
    <row r="86" customFormat="1" ht="15" x14ac:dyDescent="0.25"/>
    <row r="87" customFormat="1" ht="15" x14ac:dyDescent="0.25"/>
    <row r="88" customFormat="1" ht="15" x14ac:dyDescent="0.25"/>
    <row r="89" customFormat="1" ht="15" x14ac:dyDescent="0.25"/>
    <row r="90" customFormat="1" ht="15" x14ac:dyDescent="0.25"/>
    <row r="91" customFormat="1" ht="15" x14ac:dyDescent="0.25"/>
    <row r="92" customFormat="1" ht="15" x14ac:dyDescent="0.25"/>
  </sheetData>
  <mergeCells count="32">
    <mergeCell ref="R5:R6"/>
    <mergeCell ref="B3:R3"/>
    <mergeCell ref="D5:D6"/>
    <mergeCell ref="E5:E6"/>
    <mergeCell ref="F5:F6"/>
    <mergeCell ref="G5:G6"/>
    <mergeCell ref="H5:H6"/>
    <mergeCell ref="I5:I6"/>
    <mergeCell ref="J5:J6"/>
    <mergeCell ref="K5:K6"/>
    <mergeCell ref="L5:L6"/>
    <mergeCell ref="M5:M6"/>
    <mergeCell ref="N5:N6"/>
    <mergeCell ref="O5:O6"/>
    <mergeCell ref="P5:P6"/>
    <mergeCell ref="Q5:Q6"/>
    <mergeCell ref="P18:P19"/>
    <mergeCell ref="Q18:Q19"/>
    <mergeCell ref="R18:R19"/>
    <mergeCell ref="B31:R31"/>
    <mergeCell ref="J18:J19"/>
    <mergeCell ref="K18:K19"/>
    <mergeCell ref="L18:L19"/>
    <mergeCell ref="M18:M19"/>
    <mergeCell ref="N18:N19"/>
    <mergeCell ref="O18:O19"/>
    <mergeCell ref="D18:D19"/>
    <mergeCell ref="E18:E19"/>
    <mergeCell ref="F18:F19"/>
    <mergeCell ref="G18:G19"/>
    <mergeCell ref="H18:H19"/>
    <mergeCell ref="I18:I19"/>
  </mergeCells>
  <pageMargins left="0.25" right="0.25"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2018 por hospitales</vt:lpstr>
      <vt:lpstr>2019 por hospitales</vt:lpstr>
      <vt:lpstr>2020 por hospitales</vt:lpstr>
      <vt:lpstr>2021 por hospitales</vt:lpstr>
      <vt:lpstr>2023 por hospitales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Aragones Andreu, Pedro Jesus</cp:lastModifiedBy>
  <dcterms:created xsi:type="dcterms:W3CDTF">2018-09-17T16:25:31Z</dcterms:created>
  <dcterms:modified xsi:type="dcterms:W3CDTF">2024-02-14T07:12:56Z</dcterms:modified>
</cp:coreProperties>
</file>